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明细表" sheetId="1" r:id="rId1"/>
    <sheet name="填写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<sst xmlns="http://schemas.openxmlformats.org/spreadsheetml/2006/main" count="172" uniqueCount="107">
  <si>
    <t xml:space="preserve"> 附件：</t>
  </si>
  <si>
    <r>
      <rPr>
        <sz val="20"/>
        <rFont val="方正小标宋简体"/>
        <charset val="134"/>
      </rPr>
      <t>鄂尔多斯市康巴什区</t>
    </r>
    <r>
      <rPr>
        <u/>
        <sz val="20"/>
        <rFont val="方正小标宋简体"/>
        <charset val="134"/>
      </rPr>
      <t xml:space="preserve">  2025 </t>
    </r>
    <r>
      <rPr>
        <sz val="20"/>
        <rFont val="方正小标宋简体"/>
        <charset val="134"/>
      </rPr>
      <t>年度</t>
    </r>
    <r>
      <rPr>
        <u/>
        <sz val="20"/>
        <rFont val="方正小标宋简体"/>
        <charset val="134"/>
      </rPr>
      <t xml:space="preserve">   4 月</t>
    </r>
    <r>
      <rPr>
        <sz val="20"/>
        <rFont val="方正小标宋简体"/>
        <charset val="134"/>
      </rPr>
      <t>就业见习补贴发放明细表</t>
    </r>
  </si>
  <si>
    <t>序号</t>
  </si>
  <si>
    <t>盟市</t>
  </si>
  <si>
    <t>旗县区</t>
  </si>
  <si>
    <t>见习单位名称</t>
  </si>
  <si>
    <t>单位性质</t>
  </si>
  <si>
    <t>单位合计发放金额（元）</t>
  </si>
  <si>
    <t>见习人员姓名</t>
  </si>
  <si>
    <t>身份证号</t>
  </si>
  <si>
    <t>参加见习时间</t>
  </si>
  <si>
    <t>见习结束时间</t>
  </si>
  <si>
    <t>见习补贴月标准（元）</t>
  </si>
  <si>
    <t>补贴月数</t>
  </si>
  <si>
    <t>享受补贴期限</t>
  </si>
  <si>
    <t>补贴发放金额（元）</t>
  </si>
  <si>
    <t>备注</t>
  </si>
  <si>
    <t>鄂尔多斯市</t>
  </si>
  <si>
    <t>康巴什区</t>
  </si>
  <si>
    <t>鄂尔多斯市康巴什区博雅文化艺术发展有限公司</t>
  </si>
  <si>
    <t>企业</t>
  </si>
  <si>
    <t>白雨欣</t>
  </si>
  <si>
    <t>152726******2121</t>
  </si>
  <si>
    <t>2025-12-02 见习协议</t>
  </si>
  <si>
    <t>2025.03</t>
  </si>
  <si>
    <t>鄂尔多斯市和一书画院</t>
  </si>
  <si>
    <t>社会组织</t>
  </si>
  <si>
    <t>李唏萌</t>
  </si>
  <si>
    <t>150404******2923</t>
  </si>
  <si>
    <t>2024-07-01</t>
  </si>
  <si>
    <t>2025-06-30 见习协议</t>
  </si>
  <si>
    <t>吕梓轩</t>
  </si>
  <si>
    <t>150627******2421</t>
  </si>
  <si>
    <t>韦季雨</t>
  </si>
  <si>
    <t>341221******3758</t>
  </si>
  <si>
    <t>孙启佳</t>
  </si>
  <si>
    <t>130723******4525</t>
  </si>
  <si>
    <t>张舒蕾</t>
  </si>
  <si>
    <t>152726******4220</t>
  </si>
  <si>
    <t>陈书宏</t>
  </si>
  <si>
    <t>152501******0614</t>
  </si>
  <si>
    <t>侯艳芳</t>
  </si>
  <si>
    <t>150823******6025</t>
  </si>
  <si>
    <t>康巴什区悦雅教育咨询有限公司</t>
  </si>
  <si>
    <t>朱永春</t>
  </si>
  <si>
    <t>152801******8735</t>
  </si>
  <si>
    <t>2025-09-28 见习协议</t>
  </si>
  <si>
    <t>高科</t>
  </si>
  <si>
    <t>150221******6210</t>
  </si>
  <si>
    <t>同嘎拉格</t>
  </si>
  <si>
    <t>150625******0324</t>
  </si>
  <si>
    <t>王慧</t>
  </si>
  <si>
    <t>152722******6124</t>
  </si>
  <si>
    <t>李鑫</t>
  </si>
  <si>
    <t>152801******8714</t>
  </si>
  <si>
    <t>2025-09-29 见习协议</t>
  </si>
  <si>
    <t>李瑞林</t>
  </si>
  <si>
    <t>150925******2511</t>
  </si>
  <si>
    <t>李际铎</t>
  </si>
  <si>
    <t>211422******7236</t>
  </si>
  <si>
    <t>2025-09-30 见习协议</t>
  </si>
  <si>
    <t>吕锦</t>
  </si>
  <si>
    <t>150122******1643</t>
  </si>
  <si>
    <t>2025-10-26 见习协议</t>
  </si>
  <si>
    <t>鄂尔多斯市康巴什区尚都幼儿园</t>
  </si>
  <si>
    <t>民办非企业</t>
  </si>
  <si>
    <t>贺如如</t>
  </si>
  <si>
    <t>612732******0924</t>
  </si>
  <si>
    <t xml:space="preserve"> 
2024-10-27</t>
  </si>
  <si>
    <t>2025.02</t>
  </si>
  <si>
    <t>赵怡曼</t>
  </si>
  <si>
    <t>150302******4527</t>
  </si>
  <si>
    <t>李艳梅</t>
  </si>
  <si>
    <t>152728******3621</t>
  </si>
  <si>
    <t>燕佳乐</t>
  </si>
  <si>
    <t>黄茹悦</t>
  </si>
  <si>
    <t>150222******0028</t>
  </si>
  <si>
    <t xml:space="preserve"> 鄂尔多斯市康巴什区维远培训学校有限公司</t>
  </si>
  <si>
    <t>郝一凡</t>
  </si>
  <si>
    <t>142234******2213</t>
  </si>
  <si>
    <t>2025-10-25 见习协议</t>
  </si>
  <si>
    <t>张烨坤</t>
  </si>
  <si>
    <t>152728******0626</t>
  </si>
  <si>
    <t>王理</t>
  </si>
  <si>
    <t>152728******2115</t>
  </si>
  <si>
    <t>王昊</t>
  </si>
  <si>
    <t>150203******1517</t>
  </si>
  <si>
    <t>鄂尔多斯市康巴什区幸福童年幼儿园</t>
  </si>
  <si>
    <t>邢宇</t>
  </si>
  <si>
    <t>152628******3705</t>
  </si>
  <si>
    <t>2025-8-26见习协议</t>
  </si>
  <si>
    <t>2024.11</t>
  </si>
  <si>
    <t>2024.12-2025.02</t>
  </si>
  <si>
    <t>石佳乐</t>
  </si>
  <si>
    <t>150821******7224</t>
  </si>
  <si>
    <t>温昕婷</t>
  </si>
  <si>
    <t>152103******5727</t>
  </si>
  <si>
    <t>关婷婷</t>
  </si>
  <si>
    <t>152322******3922</t>
  </si>
  <si>
    <t>车鑫</t>
  </si>
  <si>
    <t>150303******3064</t>
  </si>
  <si>
    <t>刘燕</t>
  </si>
  <si>
    <t>150221******4182</t>
  </si>
  <si>
    <t>填写说明：</t>
  </si>
  <si>
    <t>1.“参加见习时间”和“结束见习时间”以见习系统为准</t>
  </si>
  <si>
    <t>2.如见习人员期内离开，需在备注中写明</t>
  </si>
  <si>
    <t>3.发放金额需认真核对计算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</si>
</sst>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0_ "/>
    <numFmt numFmtId="178" formatCode="yyyy/mm/dd"/>
  </numFmts>
  <fonts count="31">
    <font>
      <sz val="11"/>
      <color theme="1"/>
      <name val="宋体"/>
      <charset val="134"/>
      <scheme val="minor"/>
    </font>
    <font>
      <sz val="11"/>
      <color indexed="8"/>
      <name val="方正小标宋简体"/>
      <charset val="134"/>
    </font>
    <font>
      <sz val="12"/>
      <color theme="1"/>
      <name val="宋体"/>
      <charset val="134"/>
    </font>
    <font>
      <sz val="12"/>
      <color indexed="8"/>
      <name val="黑体"/>
      <charset val="134"/>
    </font>
    <font>
      <sz val="20"/>
      <name val="方正小标宋简体"/>
      <charset val="134"/>
    </font>
    <font>
      <b/>
      <sz val="11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方正小标宋简体"/>
      <charset val="134"/>
    </font>
    <font>
      <sz val="12"/>
      <color indexed="10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2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justify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4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1" xfId="0" applyFont="1" applyFill="1" applyBorder="1" applyAlignment="1">
      <alignment vertical="center"/>
    </xf>
    <xf numFmtId="14" fontId="6" fillId="0" borderId="5" xfId="0" applyNumberFormat="1" applyFont="1" applyFill="1" applyBorder="1" applyAlignment="1">
      <alignment horizontal="center" vertical="center"/>
    </xf>
    <xf numFmtId="178" fontId="6" fillId="0" borderId="5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78" fontId="6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5"/>
  <sheetViews>
    <sheetView tabSelected="1" topLeftCell="A24" workbookViewId="0">
      <selection activeCell="G4" sqref="G4:G45"/>
    </sheetView>
  </sheetViews>
  <sheetFormatPr defaultColWidth="14.625" defaultRowHeight="13.5"/>
  <cols>
    <col min="1" max="1" width="10.125" style="5" customWidth="1"/>
    <col min="2" max="7" width="14.625" style="5" customWidth="1"/>
    <col min="8" max="8" width="23" style="5" customWidth="1"/>
    <col min="9" max="12" width="14.625" style="5" customWidth="1"/>
    <col min="13" max="13" width="20.375" style="5" customWidth="1"/>
    <col min="14" max="15" width="14.625" style="5" customWidth="1"/>
    <col min="16" max="16382" width="14.625" customWidth="1"/>
  </cols>
  <sheetData>
    <row r="1" ht="20.1" customHeight="1" spans="1:2">
      <c r="A1" s="6" t="s">
        <v>0</v>
      </c>
      <c r="B1" s="6"/>
    </row>
    <row r="2" ht="42" customHeight="1" spans="1:15">
      <c r="A2" s="7" t="s">
        <v>1</v>
      </c>
      <c r="B2" s="7"/>
      <c r="C2" s="7"/>
      <c r="D2" s="8"/>
      <c r="E2" s="7"/>
      <c r="F2" s="7"/>
      <c r="G2" s="7"/>
      <c r="H2" s="7"/>
      <c r="I2" s="7"/>
      <c r="J2" s="41"/>
      <c r="K2" s="7"/>
      <c r="L2" s="7"/>
      <c r="M2" s="7"/>
      <c r="N2" s="7"/>
      <c r="O2" s="42"/>
    </row>
    <row r="3" ht="30" customHeight="1" spans="1: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9" t="s">
        <v>16</v>
      </c>
    </row>
    <row r="4" s="3" customFormat="1" ht="46" customHeight="1" spans="1:15">
      <c r="A4" s="11">
        <v>1</v>
      </c>
      <c r="B4" s="12" t="s">
        <v>17</v>
      </c>
      <c r="C4" s="12" t="s">
        <v>18</v>
      </c>
      <c r="D4" s="13" t="s">
        <v>19</v>
      </c>
      <c r="E4" s="14" t="s">
        <v>20</v>
      </c>
      <c r="F4" s="15">
        <f>SUM(N4)</f>
        <v>1589</v>
      </c>
      <c r="G4" s="16" t="s">
        <v>21</v>
      </c>
      <c r="H4" s="16" t="s">
        <v>22</v>
      </c>
      <c r="I4" s="43">
        <v>45629</v>
      </c>
      <c r="J4" s="43" t="s">
        <v>23</v>
      </c>
      <c r="K4" s="15">
        <v>1589</v>
      </c>
      <c r="L4" s="44">
        <v>1</v>
      </c>
      <c r="M4" s="12" t="s">
        <v>24</v>
      </c>
      <c r="N4" s="15">
        <f>K4*L4</f>
        <v>1589</v>
      </c>
      <c r="O4" s="45"/>
    </row>
    <row r="5" s="3" customFormat="1" ht="46" customHeight="1" spans="1:15">
      <c r="A5" s="11">
        <v>2</v>
      </c>
      <c r="B5" s="12" t="s">
        <v>17</v>
      </c>
      <c r="C5" s="12" t="s">
        <v>18</v>
      </c>
      <c r="D5" s="12" t="s">
        <v>25</v>
      </c>
      <c r="E5" s="12" t="s">
        <v>26</v>
      </c>
      <c r="F5" s="15">
        <f>SUM(N5:N11)</f>
        <v>11123</v>
      </c>
      <c r="G5" s="17" t="s">
        <v>27</v>
      </c>
      <c r="H5" s="17" t="s">
        <v>28</v>
      </c>
      <c r="I5" s="46" t="s">
        <v>29</v>
      </c>
      <c r="J5" s="47" t="s">
        <v>30</v>
      </c>
      <c r="K5" s="28">
        <v>1589</v>
      </c>
      <c r="L5" s="48">
        <v>1</v>
      </c>
      <c r="M5" s="15">
        <v>2025.03</v>
      </c>
      <c r="N5" s="15">
        <f t="shared" ref="N5:N13" si="0">K5*L5</f>
        <v>1589</v>
      </c>
      <c r="O5" s="27"/>
    </row>
    <row r="6" s="3" customFormat="1" ht="46" customHeight="1" spans="1:15">
      <c r="A6" s="11">
        <v>3</v>
      </c>
      <c r="B6" s="12"/>
      <c r="C6" s="12"/>
      <c r="D6" s="12"/>
      <c r="E6" s="12"/>
      <c r="F6" s="15"/>
      <c r="G6" s="17" t="s">
        <v>31</v>
      </c>
      <c r="H6" s="17" t="s">
        <v>32</v>
      </c>
      <c r="I6" s="46" t="s">
        <v>29</v>
      </c>
      <c r="J6" s="47" t="s">
        <v>30</v>
      </c>
      <c r="K6" s="28">
        <v>1589</v>
      </c>
      <c r="L6" s="48">
        <v>1</v>
      </c>
      <c r="M6" s="15">
        <v>2025.03</v>
      </c>
      <c r="N6" s="15">
        <f t="shared" si="0"/>
        <v>1589</v>
      </c>
      <c r="O6" s="27"/>
    </row>
    <row r="7" s="3" customFormat="1" ht="46" customHeight="1" spans="1:15">
      <c r="A7" s="11">
        <v>4</v>
      </c>
      <c r="B7" s="12"/>
      <c r="C7" s="12"/>
      <c r="D7" s="12"/>
      <c r="E7" s="12"/>
      <c r="F7" s="15"/>
      <c r="G7" s="17" t="s">
        <v>33</v>
      </c>
      <c r="H7" s="17" t="s">
        <v>34</v>
      </c>
      <c r="I7" s="46">
        <v>45474</v>
      </c>
      <c r="J7" s="47" t="s">
        <v>30</v>
      </c>
      <c r="K7" s="28">
        <v>1589</v>
      </c>
      <c r="L7" s="48">
        <v>1</v>
      </c>
      <c r="M7" s="15">
        <v>2025.03</v>
      </c>
      <c r="N7" s="15">
        <f t="shared" si="0"/>
        <v>1589</v>
      </c>
      <c r="O7" s="27"/>
    </row>
    <row r="8" s="3" customFormat="1" ht="46" customHeight="1" spans="1:15">
      <c r="A8" s="11">
        <v>5</v>
      </c>
      <c r="B8" s="12"/>
      <c r="C8" s="12"/>
      <c r="D8" s="12"/>
      <c r="E8" s="12"/>
      <c r="F8" s="15"/>
      <c r="G8" s="17" t="s">
        <v>35</v>
      </c>
      <c r="H8" s="17" t="s">
        <v>36</v>
      </c>
      <c r="I8" s="46" t="s">
        <v>29</v>
      </c>
      <c r="J8" s="47" t="s">
        <v>30</v>
      </c>
      <c r="K8" s="28">
        <v>1589</v>
      </c>
      <c r="L8" s="48">
        <v>1</v>
      </c>
      <c r="M8" s="15">
        <v>2025.03</v>
      </c>
      <c r="N8" s="15">
        <f t="shared" si="0"/>
        <v>1589</v>
      </c>
      <c r="O8" s="27"/>
    </row>
    <row r="9" s="3" customFormat="1" ht="46" customHeight="1" spans="1:15">
      <c r="A9" s="11">
        <v>6</v>
      </c>
      <c r="B9" s="12"/>
      <c r="C9" s="12"/>
      <c r="D9" s="12"/>
      <c r="E9" s="12"/>
      <c r="F9" s="15"/>
      <c r="G9" s="17" t="s">
        <v>37</v>
      </c>
      <c r="H9" s="17" t="s">
        <v>38</v>
      </c>
      <c r="I9" s="46" t="s">
        <v>29</v>
      </c>
      <c r="J9" s="47" t="s">
        <v>30</v>
      </c>
      <c r="K9" s="28">
        <v>1589</v>
      </c>
      <c r="L9" s="48">
        <v>1</v>
      </c>
      <c r="M9" s="15">
        <v>2025.03</v>
      </c>
      <c r="N9" s="15">
        <f t="shared" si="0"/>
        <v>1589</v>
      </c>
      <c r="O9" s="27"/>
    </row>
    <row r="10" s="3" customFormat="1" ht="46" customHeight="1" spans="1:15">
      <c r="A10" s="11">
        <v>7</v>
      </c>
      <c r="B10" s="12"/>
      <c r="C10" s="12"/>
      <c r="D10" s="12"/>
      <c r="E10" s="12"/>
      <c r="F10" s="15"/>
      <c r="G10" s="17" t="s">
        <v>39</v>
      </c>
      <c r="H10" s="17" t="s">
        <v>40</v>
      </c>
      <c r="I10" s="46" t="s">
        <v>29</v>
      </c>
      <c r="J10" s="47" t="s">
        <v>30</v>
      </c>
      <c r="K10" s="28">
        <v>1589</v>
      </c>
      <c r="L10" s="48">
        <v>1</v>
      </c>
      <c r="M10" s="15">
        <v>2025.03</v>
      </c>
      <c r="N10" s="15">
        <f t="shared" si="0"/>
        <v>1589</v>
      </c>
      <c r="O10" s="27"/>
    </row>
    <row r="11" s="3" customFormat="1" ht="46" customHeight="1" spans="1:15">
      <c r="A11" s="11">
        <v>8</v>
      </c>
      <c r="B11" s="12"/>
      <c r="C11" s="12"/>
      <c r="D11" s="12"/>
      <c r="E11" s="12"/>
      <c r="F11" s="15"/>
      <c r="G11" s="16" t="s">
        <v>41</v>
      </c>
      <c r="H11" s="16" t="s">
        <v>42</v>
      </c>
      <c r="I11" s="46" t="s">
        <v>29</v>
      </c>
      <c r="J11" s="47" t="s">
        <v>30</v>
      </c>
      <c r="K11" s="28">
        <v>1589</v>
      </c>
      <c r="L11" s="48">
        <v>1</v>
      </c>
      <c r="M11" s="15">
        <v>2025.03</v>
      </c>
      <c r="N11" s="15">
        <f t="shared" si="0"/>
        <v>1589</v>
      </c>
      <c r="O11" s="12"/>
    </row>
    <row r="12" s="4" customFormat="1" ht="46" customHeight="1" spans="1:15">
      <c r="A12" s="11">
        <v>9</v>
      </c>
      <c r="B12" s="12" t="s">
        <v>17</v>
      </c>
      <c r="C12" s="12" t="s">
        <v>18</v>
      </c>
      <c r="D12" s="12" t="s">
        <v>43</v>
      </c>
      <c r="E12" s="18" t="s">
        <v>20</v>
      </c>
      <c r="F12" s="15">
        <f>SUM(N12:N19)</f>
        <v>12712</v>
      </c>
      <c r="G12" s="19" t="s">
        <v>44</v>
      </c>
      <c r="H12" s="19" t="s">
        <v>45</v>
      </c>
      <c r="I12" s="49">
        <v>45564</v>
      </c>
      <c r="J12" s="50" t="s">
        <v>46</v>
      </c>
      <c r="K12" s="15">
        <v>1589</v>
      </c>
      <c r="L12" s="44">
        <v>1</v>
      </c>
      <c r="M12" s="19">
        <v>2025.03</v>
      </c>
      <c r="N12" s="15">
        <f t="shared" si="0"/>
        <v>1589</v>
      </c>
      <c r="O12" s="12"/>
    </row>
    <row r="13" s="4" customFormat="1" ht="46" customHeight="1" spans="1:15">
      <c r="A13" s="11">
        <v>10</v>
      </c>
      <c r="B13" s="12"/>
      <c r="C13" s="12"/>
      <c r="D13" s="12"/>
      <c r="E13" s="18"/>
      <c r="F13" s="15"/>
      <c r="G13" s="16" t="s">
        <v>47</v>
      </c>
      <c r="H13" s="16" t="s">
        <v>48</v>
      </c>
      <c r="I13" s="43">
        <v>45564</v>
      </c>
      <c r="J13" s="50" t="s">
        <v>46</v>
      </c>
      <c r="K13" s="15">
        <v>1589</v>
      </c>
      <c r="L13" s="44">
        <v>1</v>
      </c>
      <c r="M13" s="15">
        <v>2025.03</v>
      </c>
      <c r="N13" s="15">
        <f t="shared" si="0"/>
        <v>1589</v>
      </c>
      <c r="O13" s="12"/>
    </row>
    <row r="14" s="4" customFormat="1" ht="46" customHeight="1" spans="1:15">
      <c r="A14" s="11">
        <v>11</v>
      </c>
      <c r="B14" s="12"/>
      <c r="C14" s="12"/>
      <c r="D14" s="12"/>
      <c r="E14" s="18"/>
      <c r="F14" s="15"/>
      <c r="G14" s="16" t="s">
        <v>49</v>
      </c>
      <c r="H14" s="16" t="s">
        <v>50</v>
      </c>
      <c r="I14" s="43">
        <v>45564</v>
      </c>
      <c r="J14" s="50" t="s">
        <v>46</v>
      </c>
      <c r="K14" s="15">
        <v>1589</v>
      </c>
      <c r="L14" s="44">
        <v>1</v>
      </c>
      <c r="M14" s="15">
        <v>2025.03</v>
      </c>
      <c r="N14" s="15">
        <f t="shared" ref="N14:N19" si="1">K14*L14</f>
        <v>1589</v>
      </c>
      <c r="O14" s="12"/>
    </row>
    <row r="15" s="4" customFormat="1" ht="46" customHeight="1" spans="1:15">
      <c r="A15" s="11">
        <v>12</v>
      </c>
      <c r="B15" s="12"/>
      <c r="C15" s="12"/>
      <c r="D15" s="12"/>
      <c r="E15" s="18"/>
      <c r="F15" s="15"/>
      <c r="G15" s="16" t="s">
        <v>51</v>
      </c>
      <c r="H15" s="16" t="s">
        <v>52</v>
      </c>
      <c r="I15" s="43">
        <v>45564</v>
      </c>
      <c r="J15" s="50" t="s">
        <v>46</v>
      </c>
      <c r="K15" s="15">
        <v>1589</v>
      </c>
      <c r="L15" s="44">
        <v>1</v>
      </c>
      <c r="M15" s="15">
        <v>2025.03</v>
      </c>
      <c r="N15" s="15">
        <f t="shared" si="1"/>
        <v>1589</v>
      </c>
      <c r="O15" s="12"/>
    </row>
    <row r="16" s="4" customFormat="1" ht="46" customHeight="1" spans="1:15">
      <c r="A16" s="11">
        <v>13</v>
      </c>
      <c r="B16" s="12"/>
      <c r="C16" s="12"/>
      <c r="D16" s="12"/>
      <c r="E16" s="18"/>
      <c r="F16" s="15"/>
      <c r="G16" s="16" t="s">
        <v>53</v>
      </c>
      <c r="H16" s="16" t="s">
        <v>54</v>
      </c>
      <c r="I16" s="43">
        <v>45565</v>
      </c>
      <c r="J16" s="50" t="s">
        <v>55</v>
      </c>
      <c r="K16" s="15">
        <v>1589</v>
      </c>
      <c r="L16" s="44">
        <v>1</v>
      </c>
      <c r="M16" s="15">
        <v>2025.03</v>
      </c>
      <c r="N16" s="15">
        <f t="shared" si="1"/>
        <v>1589</v>
      </c>
      <c r="O16" s="12"/>
    </row>
    <row r="17" s="4" customFormat="1" ht="46" customHeight="1" spans="1:15">
      <c r="A17" s="11">
        <v>14</v>
      </c>
      <c r="B17" s="12"/>
      <c r="C17" s="12"/>
      <c r="D17" s="12"/>
      <c r="E17" s="18"/>
      <c r="F17" s="15"/>
      <c r="G17" s="16" t="s">
        <v>56</v>
      </c>
      <c r="H17" s="16" t="s">
        <v>57</v>
      </c>
      <c r="I17" s="43">
        <v>45566</v>
      </c>
      <c r="J17" s="50" t="s">
        <v>55</v>
      </c>
      <c r="K17" s="15">
        <v>1589</v>
      </c>
      <c r="L17" s="44">
        <v>1</v>
      </c>
      <c r="M17" s="15">
        <v>2025.03</v>
      </c>
      <c r="N17" s="15">
        <f t="shared" si="1"/>
        <v>1589</v>
      </c>
      <c r="O17" s="12"/>
    </row>
    <row r="18" s="4" customFormat="1" ht="46" customHeight="1" spans="1:15">
      <c r="A18" s="11">
        <v>15</v>
      </c>
      <c r="B18" s="12"/>
      <c r="C18" s="12"/>
      <c r="D18" s="12"/>
      <c r="E18" s="18"/>
      <c r="F18" s="15"/>
      <c r="G18" s="16" t="s">
        <v>58</v>
      </c>
      <c r="H18" s="16" t="s">
        <v>59</v>
      </c>
      <c r="I18" s="43">
        <v>45566</v>
      </c>
      <c r="J18" s="50" t="s">
        <v>60</v>
      </c>
      <c r="K18" s="15">
        <v>1589</v>
      </c>
      <c r="L18" s="44">
        <v>1</v>
      </c>
      <c r="M18" s="15">
        <v>2025.03</v>
      </c>
      <c r="N18" s="15">
        <f t="shared" si="1"/>
        <v>1589</v>
      </c>
      <c r="O18" s="12"/>
    </row>
    <row r="19" s="3" customFormat="1" ht="46" customHeight="1" spans="1:15">
      <c r="A19" s="20">
        <v>16</v>
      </c>
      <c r="B19" s="12"/>
      <c r="C19" s="12"/>
      <c r="D19" s="12"/>
      <c r="E19" s="18"/>
      <c r="F19" s="15"/>
      <c r="G19" s="19" t="s">
        <v>61</v>
      </c>
      <c r="H19" s="19" t="s">
        <v>62</v>
      </c>
      <c r="I19" s="51">
        <v>45592</v>
      </c>
      <c r="J19" s="50" t="s">
        <v>63</v>
      </c>
      <c r="K19" s="19">
        <v>1589</v>
      </c>
      <c r="L19" s="19">
        <v>1</v>
      </c>
      <c r="M19" s="19">
        <v>2025.03</v>
      </c>
      <c r="N19" s="15">
        <f t="shared" si="1"/>
        <v>1589</v>
      </c>
      <c r="O19" s="19"/>
    </row>
    <row r="20" s="3" customFormat="1" ht="20" customHeight="1" spans="1:15">
      <c r="A20" s="11">
        <v>17</v>
      </c>
      <c r="B20" s="21" t="s">
        <v>17</v>
      </c>
      <c r="C20" s="12" t="s">
        <v>18</v>
      </c>
      <c r="D20" s="12" t="s">
        <v>64</v>
      </c>
      <c r="E20" s="12" t="s">
        <v>65</v>
      </c>
      <c r="F20" s="15">
        <v>13620</v>
      </c>
      <c r="G20" s="16" t="s">
        <v>66</v>
      </c>
      <c r="H20" s="22" t="s">
        <v>67</v>
      </c>
      <c r="I20" s="50" t="s">
        <v>68</v>
      </c>
      <c r="J20" s="50" t="s">
        <v>63</v>
      </c>
      <c r="K20" s="52">
        <v>1135</v>
      </c>
      <c r="L20" s="52">
        <v>1</v>
      </c>
      <c r="M20" s="12" t="s">
        <v>69</v>
      </c>
      <c r="N20" s="15">
        <v>2724</v>
      </c>
      <c r="O20" s="53"/>
    </row>
    <row r="21" s="3" customFormat="1" ht="20" customHeight="1" spans="1:15">
      <c r="A21" s="23"/>
      <c r="B21" s="24"/>
      <c r="C21" s="12"/>
      <c r="D21" s="12"/>
      <c r="E21" s="12"/>
      <c r="F21" s="15"/>
      <c r="G21" s="16"/>
      <c r="H21" s="25"/>
      <c r="I21" s="50"/>
      <c r="J21" s="50"/>
      <c r="K21" s="52">
        <v>1589</v>
      </c>
      <c r="L21" s="52">
        <v>1</v>
      </c>
      <c r="M21" s="12" t="s">
        <v>24</v>
      </c>
      <c r="N21" s="15"/>
      <c r="O21" s="53"/>
    </row>
    <row r="22" s="3" customFormat="1" ht="20" customHeight="1" spans="1:15">
      <c r="A22" s="11">
        <v>18</v>
      </c>
      <c r="B22" s="24"/>
      <c r="C22" s="12"/>
      <c r="D22" s="12"/>
      <c r="E22" s="12"/>
      <c r="F22" s="15"/>
      <c r="G22" s="16" t="s">
        <v>70</v>
      </c>
      <c r="H22" s="22" t="s">
        <v>71</v>
      </c>
      <c r="I22" s="54">
        <v>45592</v>
      </c>
      <c r="J22" s="50" t="s">
        <v>63</v>
      </c>
      <c r="K22" s="52">
        <v>1135</v>
      </c>
      <c r="L22" s="52">
        <v>1</v>
      </c>
      <c r="M22" s="12" t="s">
        <v>69</v>
      </c>
      <c r="N22" s="15">
        <v>2724</v>
      </c>
      <c r="O22" s="12"/>
    </row>
    <row r="23" s="3" customFormat="1" ht="20" customHeight="1" spans="1:15">
      <c r="A23" s="23"/>
      <c r="B23" s="24"/>
      <c r="C23" s="12"/>
      <c r="D23" s="12"/>
      <c r="E23" s="12"/>
      <c r="F23" s="15"/>
      <c r="G23" s="16"/>
      <c r="H23" s="25"/>
      <c r="I23" s="54"/>
      <c r="J23" s="50"/>
      <c r="K23" s="52">
        <v>1589</v>
      </c>
      <c r="L23" s="52">
        <v>1</v>
      </c>
      <c r="M23" s="12" t="s">
        <v>24</v>
      </c>
      <c r="N23" s="15"/>
      <c r="O23" s="12"/>
    </row>
    <row r="24" s="3" customFormat="1" ht="20" customHeight="1" spans="1:15">
      <c r="A24" s="11">
        <v>19</v>
      </c>
      <c r="B24" s="24"/>
      <c r="C24" s="12"/>
      <c r="D24" s="12"/>
      <c r="E24" s="12"/>
      <c r="F24" s="15"/>
      <c r="G24" s="16" t="s">
        <v>72</v>
      </c>
      <c r="H24" s="22" t="s">
        <v>73</v>
      </c>
      <c r="I24" s="54">
        <v>45592</v>
      </c>
      <c r="J24" s="50" t="s">
        <v>63</v>
      </c>
      <c r="K24" s="52">
        <v>1135</v>
      </c>
      <c r="L24" s="52">
        <v>1</v>
      </c>
      <c r="M24" s="12" t="s">
        <v>69</v>
      </c>
      <c r="N24" s="15">
        <v>2724</v>
      </c>
      <c r="O24" s="27"/>
    </row>
    <row r="25" s="3" customFormat="1" ht="20" customHeight="1" spans="1:15">
      <c r="A25" s="23"/>
      <c r="B25" s="24"/>
      <c r="C25" s="12"/>
      <c r="D25" s="12"/>
      <c r="E25" s="12"/>
      <c r="F25" s="15"/>
      <c r="G25" s="16"/>
      <c r="H25" s="25"/>
      <c r="I25" s="54"/>
      <c r="J25" s="50"/>
      <c r="K25" s="52">
        <v>1589</v>
      </c>
      <c r="L25" s="52">
        <v>1</v>
      </c>
      <c r="M25" s="12" t="s">
        <v>24</v>
      </c>
      <c r="N25" s="15"/>
      <c r="O25" s="55"/>
    </row>
    <row r="26" s="3" customFormat="1" ht="20" customHeight="1" spans="1:15">
      <c r="A26" s="11">
        <v>20</v>
      </c>
      <c r="B26" s="24"/>
      <c r="C26" s="12"/>
      <c r="D26" s="12"/>
      <c r="E26" s="12"/>
      <c r="F26" s="15"/>
      <c r="G26" s="16" t="s">
        <v>74</v>
      </c>
      <c r="H26" s="22" t="s">
        <v>52</v>
      </c>
      <c r="I26" s="56">
        <v>45592</v>
      </c>
      <c r="J26" s="50" t="s">
        <v>63</v>
      </c>
      <c r="K26" s="52">
        <v>1135</v>
      </c>
      <c r="L26" s="52">
        <v>1</v>
      </c>
      <c r="M26" s="12" t="s">
        <v>69</v>
      </c>
      <c r="N26" s="15">
        <v>2724</v>
      </c>
      <c r="O26" s="57"/>
    </row>
    <row r="27" s="3" customFormat="1" ht="20" customHeight="1" spans="1:15">
      <c r="A27" s="23"/>
      <c r="B27" s="24"/>
      <c r="C27" s="12"/>
      <c r="D27" s="12"/>
      <c r="E27" s="12"/>
      <c r="F27" s="15"/>
      <c r="G27" s="16"/>
      <c r="H27" s="25"/>
      <c r="I27" s="56"/>
      <c r="J27" s="50"/>
      <c r="K27" s="52">
        <v>1589</v>
      </c>
      <c r="L27" s="52">
        <v>1</v>
      </c>
      <c r="M27" s="12" t="s">
        <v>24</v>
      </c>
      <c r="N27" s="15"/>
      <c r="O27" s="58"/>
    </row>
    <row r="28" s="3" customFormat="1" ht="20" customHeight="1" spans="1:15">
      <c r="A28" s="11">
        <v>21</v>
      </c>
      <c r="B28" s="24"/>
      <c r="C28" s="12"/>
      <c r="D28" s="12"/>
      <c r="E28" s="12"/>
      <c r="F28" s="15"/>
      <c r="G28" s="16" t="s">
        <v>75</v>
      </c>
      <c r="H28" s="22" t="s">
        <v>76</v>
      </c>
      <c r="I28" s="56">
        <v>45592</v>
      </c>
      <c r="J28" s="50" t="s">
        <v>63</v>
      </c>
      <c r="K28" s="52">
        <v>1135</v>
      </c>
      <c r="L28" s="52">
        <v>1</v>
      </c>
      <c r="M28" s="12" t="s">
        <v>69</v>
      </c>
      <c r="N28" s="15">
        <v>2724</v>
      </c>
      <c r="O28" s="57"/>
    </row>
    <row r="29" s="3" customFormat="1" ht="20" customHeight="1" spans="1:15">
      <c r="A29" s="23"/>
      <c r="B29" s="26"/>
      <c r="C29" s="27"/>
      <c r="D29" s="27"/>
      <c r="E29" s="27"/>
      <c r="F29" s="28"/>
      <c r="G29" s="22"/>
      <c r="H29" s="29"/>
      <c r="I29" s="59"/>
      <c r="J29" s="47"/>
      <c r="K29" s="60">
        <v>1589</v>
      </c>
      <c r="L29" s="60">
        <v>1</v>
      </c>
      <c r="M29" s="27" t="s">
        <v>24</v>
      </c>
      <c r="N29" s="28"/>
      <c r="O29" s="61"/>
    </row>
    <row r="30" s="3" customFormat="1" ht="40" customHeight="1" spans="1:16">
      <c r="A30" s="11">
        <v>22</v>
      </c>
      <c r="B30" s="30" t="s">
        <v>17</v>
      </c>
      <c r="C30" s="30" t="s">
        <v>18</v>
      </c>
      <c r="D30" s="30" t="s">
        <v>77</v>
      </c>
      <c r="E30" s="30" t="s">
        <v>20</v>
      </c>
      <c r="F30" s="31">
        <f>SUM(N30:N33)</f>
        <v>6356</v>
      </c>
      <c r="G30" s="32" t="s">
        <v>78</v>
      </c>
      <c r="H30" s="32" t="s">
        <v>79</v>
      </c>
      <c r="I30" s="49">
        <v>45591</v>
      </c>
      <c r="J30" s="62" t="s">
        <v>80</v>
      </c>
      <c r="K30" s="31">
        <v>1589</v>
      </c>
      <c r="L30" s="63">
        <v>1</v>
      </c>
      <c r="M30" s="30" t="s">
        <v>24</v>
      </c>
      <c r="N30" s="15">
        <f>K30*L30</f>
        <v>1589</v>
      </c>
      <c r="O30" s="64"/>
      <c r="P30" s="65"/>
    </row>
    <row r="31" s="3" customFormat="1" ht="40" customHeight="1" spans="1:16">
      <c r="A31" s="11">
        <v>23</v>
      </c>
      <c r="B31" s="30"/>
      <c r="C31" s="30"/>
      <c r="D31" s="30"/>
      <c r="E31" s="30"/>
      <c r="F31" s="31"/>
      <c r="G31" s="32" t="s">
        <v>81</v>
      </c>
      <c r="H31" s="32" t="s">
        <v>82</v>
      </c>
      <c r="I31" s="49">
        <v>45591</v>
      </c>
      <c r="J31" s="62" t="s">
        <v>80</v>
      </c>
      <c r="K31" s="31">
        <v>1589</v>
      </c>
      <c r="L31" s="63">
        <v>1</v>
      </c>
      <c r="M31" s="30" t="s">
        <v>24</v>
      </c>
      <c r="N31" s="15">
        <f>K31*L31</f>
        <v>1589</v>
      </c>
      <c r="O31" s="64"/>
      <c r="P31" s="65"/>
    </row>
    <row r="32" s="3" customFormat="1" ht="40" customHeight="1" spans="1:16">
      <c r="A32" s="11">
        <v>24</v>
      </c>
      <c r="B32" s="30"/>
      <c r="C32" s="30"/>
      <c r="D32" s="30"/>
      <c r="E32" s="30"/>
      <c r="F32" s="31"/>
      <c r="G32" s="32" t="s">
        <v>83</v>
      </c>
      <c r="H32" s="32" t="s">
        <v>84</v>
      </c>
      <c r="I32" s="49">
        <v>45591</v>
      </c>
      <c r="J32" s="62" t="s">
        <v>80</v>
      </c>
      <c r="K32" s="31">
        <v>1589</v>
      </c>
      <c r="L32" s="63">
        <v>1</v>
      </c>
      <c r="M32" s="30" t="s">
        <v>24</v>
      </c>
      <c r="N32" s="15">
        <f>K32*L32</f>
        <v>1589</v>
      </c>
      <c r="O32" s="66"/>
      <c r="P32" s="65"/>
    </row>
    <row r="33" s="3" customFormat="1" ht="40" customHeight="1" spans="1:16">
      <c r="A33" s="11">
        <v>25</v>
      </c>
      <c r="B33" s="21"/>
      <c r="C33" s="21"/>
      <c r="D33" s="30"/>
      <c r="E33" s="30"/>
      <c r="F33" s="31"/>
      <c r="G33" s="32" t="s">
        <v>85</v>
      </c>
      <c r="H33" s="32" t="s">
        <v>86</v>
      </c>
      <c r="I33" s="49">
        <v>45591</v>
      </c>
      <c r="J33" s="62" t="s">
        <v>80</v>
      </c>
      <c r="K33" s="31">
        <v>1589</v>
      </c>
      <c r="L33" s="63">
        <v>1</v>
      </c>
      <c r="M33" s="30" t="s">
        <v>24</v>
      </c>
      <c r="N33" s="15">
        <f>K33*L33</f>
        <v>1589</v>
      </c>
      <c r="O33" s="66"/>
      <c r="P33" s="65"/>
    </row>
    <row r="34" s="3" customFormat="1" ht="20" customHeight="1" spans="1:15">
      <c r="A34" s="11">
        <v>26</v>
      </c>
      <c r="B34" s="33" t="s">
        <v>17</v>
      </c>
      <c r="C34" s="33" t="s">
        <v>18</v>
      </c>
      <c r="D34" s="34" t="s">
        <v>87</v>
      </c>
      <c r="E34" s="35" t="s">
        <v>65</v>
      </c>
      <c r="F34" s="23">
        <v>26370</v>
      </c>
      <c r="G34" s="36" t="s">
        <v>88</v>
      </c>
      <c r="H34" s="36" t="s">
        <v>89</v>
      </c>
      <c r="I34" s="67">
        <v>45623</v>
      </c>
      <c r="J34" s="68" t="s">
        <v>90</v>
      </c>
      <c r="K34" s="40">
        <v>990</v>
      </c>
      <c r="L34" s="69">
        <v>1</v>
      </c>
      <c r="M34" s="70" t="s">
        <v>91</v>
      </c>
      <c r="N34" s="23">
        <v>4395</v>
      </c>
      <c r="O34" s="71"/>
    </row>
    <row r="35" s="3" customFormat="1" ht="20" customHeight="1" spans="1:15">
      <c r="A35" s="23"/>
      <c r="B35" s="33"/>
      <c r="C35" s="33"/>
      <c r="D35" s="34"/>
      <c r="E35" s="35"/>
      <c r="F35" s="23"/>
      <c r="G35" s="37"/>
      <c r="H35" s="37"/>
      <c r="I35" s="37"/>
      <c r="J35" s="72"/>
      <c r="K35" s="40">
        <v>1135</v>
      </c>
      <c r="L35" s="69">
        <v>3</v>
      </c>
      <c r="M35" s="70" t="s">
        <v>92</v>
      </c>
      <c r="N35" s="40"/>
      <c r="O35" s="73"/>
    </row>
    <row r="36" s="3" customFormat="1" ht="20" customHeight="1" spans="1:15">
      <c r="A36" s="11">
        <v>27</v>
      </c>
      <c r="B36" s="33"/>
      <c r="C36" s="33"/>
      <c r="D36" s="34"/>
      <c r="E36" s="35"/>
      <c r="F36" s="23"/>
      <c r="G36" s="36" t="s">
        <v>93</v>
      </c>
      <c r="H36" s="36" t="s">
        <v>94</v>
      </c>
      <c r="I36" s="67">
        <v>45623</v>
      </c>
      <c r="J36" s="68" t="s">
        <v>90</v>
      </c>
      <c r="K36" s="40">
        <v>990</v>
      </c>
      <c r="L36" s="69">
        <v>1</v>
      </c>
      <c r="M36" s="70" t="s">
        <v>91</v>
      </c>
      <c r="N36" s="23">
        <v>4395</v>
      </c>
      <c r="O36" s="71"/>
    </row>
    <row r="37" s="3" customFormat="1" ht="20" customHeight="1" spans="1:15">
      <c r="A37" s="23"/>
      <c r="B37" s="33"/>
      <c r="C37" s="33"/>
      <c r="D37" s="34"/>
      <c r="E37" s="35"/>
      <c r="F37" s="23"/>
      <c r="G37" s="37"/>
      <c r="H37" s="37"/>
      <c r="I37" s="37"/>
      <c r="J37" s="72"/>
      <c r="K37" s="40">
        <v>1135</v>
      </c>
      <c r="L37" s="69">
        <v>3</v>
      </c>
      <c r="M37" s="70" t="s">
        <v>92</v>
      </c>
      <c r="N37" s="40"/>
      <c r="O37" s="73"/>
    </row>
    <row r="38" s="3" customFormat="1" ht="20" customHeight="1" spans="1:15">
      <c r="A38" s="11">
        <v>28</v>
      </c>
      <c r="B38" s="33"/>
      <c r="C38" s="33"/>
      <c r="D38" s="34"/>
      <c r="E38" s="35"/>
      <c r="F38" s="23"/>
      <c r="G38" s="36" t="s">
        <v>95</v>
      </c>
      <c r="H38" s="36" t="s">
        <v>96</v>
      </c>
      <c r="I38" s="67">
        <v>45623</v>
      </c>
      <c r="J38" s="68" t="s">
        <v>90</v>
      </c>
      <c r="K38" s="40">
        <v>990</v>
      </c>
      <c r="L38" s="69">
        <v>1</v>
      </c>
      <c r="M38" s="70" t="s">
        <v>91</v>
      </c>
      <c r="N38" s="23">
        <v>4395</v>
      </c>
      <c r="O38" s="71"/>
    </row>
    <row r="39" s="3" customFormat="1" ht="20" customHeight="1" spans="1:15">
      <c r="A39" s="23"/>
      <c r="B39" s="33"/>
      <c r="C39" s="33"/>
      <c r="D39" s="34"/>
      <c r="E39" s="35"/>
      <c r="F39" s="23"/>
      <c r="G39" s="37"/>
      <c r="H39" s="37"/>
      <c r="I39" s="37"/>
      <c r="J39" s="72"/>
      <c r="K39" s="40">
        <v>1135</v>
      </c>
      <c r="L39" s="69">
        <v>3</v>
      </c>
      <c r="M39" s="70" t="s">
        <v>92</v>
      </c>
      <c r="N39" s="40"/>
      <c r="O39" s="73"/>
    </row>
    <row r="40" s="3" customFormat="1" ht="20" customHeight="1" spans="1:15">
      <c r="A40" s="11">
        <v>29</v>
      </c>
      <c r="B40" s="33"/>
      <c r="C40" s="33"/>
      <c r="D40" s="34"/>
      <c r="E40" s="35"/>
      <c r="F40" s="23"/>
      <c r="G40" s="36" t="s">
        <v>97</v>
      </c>
      <c r="H40" s="36" t="s">
        <v>98</v>
      </c>
      <c r="I40" s="67">
        <v>45623</v>
      </c>
      <c r="J40" s="68" t="s">
        <v>90</v>
      </c>
      <c r="K40" s="40">
        <v>990</v>
      </c>
      <c r="L40" s="69">
        <v>1</v>
      </c>
      <c r="M40" s="70" t="s">
        <v>91</v>
      </c>
      <c r="N40" s="23">
        <v>4395</v>
      </c>
      <c r="O40" s="71"/>
    </row>
    <row r="41" s="3" customFormat="1" ht="20" customHeight="1" spans="1:15">
      <c r="A41" s="23"/>
      <c r="B41" s="33"/>
      <c r="C41" s="33"/>
      <c r="D41" s="34"/>
      <c r="E41" s="35"/>
      <c r="F41" s="23"/>
      <c r="G41" s="37"/>
      <c r="H41" s="37"/>
      <c r="I41" s="37"/>
      <c r="J41" s="72"/>
      <c r="K41" s="40">
        <v>1135</v>
      </c>
      <c r="L41" s="69">
        <v>3</v>
      </c>
      <c r="M41" s="70" t="s">
        <v>92</v>
      </c>
      <c r="N41" s="40"/>
      <c r="O41" s="73"/>
    </row>
    <row r="42" s="3" customFormat="1" ht="20" customHeight="1" spans="1:15">
      <c r="A42" s="11">
        <v>30</v>
      </c>
      <c r="B42" s="33"/>
      <c r="C42" s="33"/>
      <c r="D42" s="34"/>
      <c r="E42" s="35"/>
      <c r="F42" s="23"/>
      <c r="G42" s="36" t="s">
        <v>99</v>
      </c>
      <c r="H42" s="36" t="s">
        <v>100</v>
      </c>
      <c r="I42" s="67">
        <v>45623</v>
      </c>
      <c r="J42" s="68" t="s">
        <v>90</v>
      </c>
      <c r="K42" s="40">
        <v>990</v>
      </c>
      <c r="L42" s="69">
        <v>1</v>
      </c>
      <c r="M42" s="70" t="s">
        <v>91</v>
      </c>
      <c r="N42" s="23">
        <v>4395</v>
      </c>
      <c r="O42" s="71"/>
    </row>
    <row r="43" s="3" customFormat="1" ht="20" customHeight="1" spans="1:15">
      <c r="A43" s="23"/>
      <c r="B43" s="33"/>
      <c r="C43" s="33"/>
      <c r="D43" s="34"/>
      <c r="E43" s="35"/>
      <c r="F43" s="23"/>
      <c r="G43" s="37"/>
      <c r="H43" s="37"/>
      <c r="I43" s="37"/>
      <c r="J43" s="72"/>
      <c r="K43" s="40">
        <v>1135</v>
      </c>
      <c r="L43" s="69">
        <v>3</v>
      </c>
      <c r="M43" s="70" t="s">
        <v>92</v>
      </c>
      <c r="N43" s="40"/>
      <c r="O43" s="73"/>
    </row>
    <row r="44" s="3" customFormat="1" ht="20" customHeight="1" spans="1:15">
      <c r="A44" s="20">
        <v>31</v>
      </c>
      <c r="B44" s="33"/>
      <c r="C44" s="33"/>
      <c r="D44" s="34"/>
      <c r="E44" s="35"/>
      <c r="F44" s="23"/>
      <c r="G44" s="36" t="s">
        <v>101</v>
      </c>
      <c r="H44" s="36" t="s">
        <v>102</v>
      </c>
      <c r="I44" s="67">
        <v>45623</v>
      </c>
      <c r="J44" s="68" t="s">
        <v>90</v>
      </c>
      <c r="K44" s="40">
        <v>990</v>
      </c>
      <c r="L44" s="69">
        <v>1</v>
      </c>
      <c r="M44" s="70" t="s">
        <v>91</v>
      </c>
      <c r="N44" s="23">
        <v>4395</v>
      </c>
      <c r="O44" s="71"/>
    </row>
    <row r="45" s="3" customFormat="1" ht="20" customHeight="1" spans="1:15">
      <c r="A45" s="20"/>
      <c r="B45" s="33"/>
      <c r="C45" s="33"/>
      <c r="D45" s="38"/>
      <c r="E45" s="39"/>
      <c r="F45" s="40"/>
      <c r="G45" s="37"/>
      <c r="H45" s="37"/>
      <c r="I45" s="37"/>
      <c r="J45" s="72"/>
      <c r="K45" s="40">
        <v>1135</v>
      </c>
      <c r="L45" s="69">
        <v>3</v>
      </c>
      <c r="M45" s="70" t="s">
        <v>92</v>
      </c>
      <c r="N45" s="40"/>
      <c r="O45" s="73"/>
    </row>
  </sheetData>
  <mergeCells count="104">
    <mergeCell ref="A1:B1"/>
    <mergeCell ref="A2:O2"/>
    <mergeCell ref="A20:A21"/>
    <mergeCell ref="A22:A23"/>
    <mergeCell ref="A24:A25"/>
    <mergeCell ref="A26:A27"/>
    <mergeCell ref="A28:A29"/>
    <mergeCell ref="A34:A35"/>
    <mergeCell ref="A36:A37"/>
    <mergeCell ref="A38:A39"/>
    <mergeCell ref="A40:A41"/>
    <mergeCell ref="A42:A43"/>
    <mergeCell ref="A44:A45"/>
    <mergeCell ref="B5:B11"/>
    <mergeCell ref="B12:B19"/>
    <mergeCell ref="B20:B29"/>
    <mergeCell ref="B30:B33"/>
    <mergeCell ref="B34:B45"/>
    <mergeCell ref="C5:C11"/>
    <mergeCell ref="C12:C19"/>
    <mergeCell ref="C20:C29"/>
    <mergeCell ref="C30:C33"/>
    <mergeCell ref="C34:C45"/>
    <mergeCell ref="D5:D11"/>
    <mergeCell ref="D12:D19"/>
    <mergeCell ref="D20:D29"/>
    <mergeCell ref="D30:D33"/>
    <mergeCell ref="D34:D45"/>
    <mergeCell ref="E5:E11"/>
    <mergeCell ref="E12:E19"/>
    <mergeCell ref="E20:E29"/>
    <mergeCell ref="E30:E33"/>
    <mergeCell ref="E34:E45"/>
    <mergeCell ref="F5:F11"/>
    <mergeCell ref="F12:F19"/>
    <mergeCell ref="F20:F29"/>
    <mergeCell ref="F30:F33"/>
    <mergeCell ref="F34:F45"/>
    <mergeCell ref="G20:G21"/>
    <mergeCell ref="G22:G23"/>
    <mergeCell ref="G24:G25"/>
    <mergeCell ref="G26:G27"/>
    <mergeCell ref="G28:G29"/>
    <mergeCell ref="G34:G35"/>
    <mergeCell ref="G36:G37"/>
    <mergeCell ref="G38:G39"/>
    <mergeCell ref="G40:G41"/>
    <mergeCell ref="G42:G43"/>
    <mergeCell ref="G44:G45"/>
    <mergeCell ref="H20:H21"/>
    <mergeCell ref="H22:H23"/>
    <mergeCell ref="H24:H25"/>
    <mergeCell ref="H26:H27"/>
    <mergeCell ref="H28:H29"/>
    <mergeCell ref="H34:H35"/>
    <mergeCell ref="H36:H37"/>
    <mergeCell ref="H38:H39"/>
    <mergeCell ref="H40:H41"/>
    <mergeCell ref="H42:H43"/>
    <mergeCell ref="H44:H45"/>
    <mergeCell ref="I20:I21"/>
    <mergeCell ref="I22:I23"/>
    <mergeCell ref="I24:I25"/>
    <mergeCell ref="I26:I27"/>
    <mergeCell ref="I28:I29"/>
    <mergeCell ref="I34:I35"/>
    <mergeCell ref="I36:I37"/>
    <mergeCell ref="I38:I39"/>
    <mergeCell ref="I40:I41"/>
    <mergeCell ref="I42:I43"/>
    <mergeCell ref="I44:I45"/>
    <mergeCell ref="J20:J21"/>
    <mergeCell ref="J22:J23"/>
    <mergeCell ref="J24:J25"/>
    <mergeCell ref="J26:J27"/>
    <mergeCell ref="J28:J29"/>
    <mergeCell ref="J34:J35"/>
    <mergeCell ref="J36:J37"/>
    <mergeCell ref="J38:J39"/>
    <mergeCell ref="J40:J41"/>
    <mergeCell ref="J42:J43"/>
    <mergeCell ref="J44:J45"/>
    <mergeCell ref="N20:N21"/>
    <mergeCell ref="N22:N23"/>
    <mergeCell ref="N24:N25"/>
    <mergeCell ref="N26:N27"/>
    <mergeCell ref="N28:N29"/>
    <mergeCell ref="N34:N35"/>
    <mergeCell ref="N36:N37"/>
    <mergeCell ref="N38:N39"/>
    <mergeCell ref="N40:N41"/>
    <mergeCell ref="N42:N43"/>
    <mergeCell ref="N44:N45"/>
    <mergeCell ref="O20:O21"/>
    <mergeCell ref="O22:O23"/>
    <mergeCell ref="O24:O25"/>
    <mergeCell ref="O26:O27"/>
    <mergeCell ref="O28:O29"/>
    <mergeCell ref="O34:O35"/>
    <mergeCell ref="O36:O37"/>
    <mergeCell ref="O38:O39"/>
    <mergeCell ref="O40:O41"/>
    <mergeCell ref="O42:O43"/>
    <mergeCell ref="O44:O45"/>
  </mergeCells>
  <pageMargins left="0.75" right="0.75" top="1" bottom="1" header="0.5" footer="0.5"/>
  <pageSetup paperSize="9" scale="5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A4" sqref="A4"/>
    </sheetView>
  </sheetViews>
  <sheetFormatPr defaultColWidth="9" defaultRowHeight="13.5"/>
  <cols>
    <col min="1" max="1" width="98" customWidth="1"/>
  </cols>
  <sheetData>
    <row r="1" ht="35.1" customHeight="1" spans="1:1">
      <c r="A1" s="1" t="s">
        <v>103</v>
      </c>
    </row>
    <row r="2" ht="20.1" customHeight="1" spans="1:1">
      <c r="A2" t="s">
        <v>104</v>
      </c>
    </row>
    <row r="3" ht="20.1" customHeight="1" spans="1:1">
      <c r="A3" s="2" t="s">
        <v>105</v>
      </c>
    </row>
    <row r="4" ht="20.1" customHeight="1" spans="1:1">
      <c r="A4" s="2" t="s">
        <v>106</v>
      </c>
    </row>
    <row r="5" ht="20.1" customHeight="1" spans="1:1">
      <c r="A5" s="2"/>
    </row>
    <row r="6" ht="20.1" customHeight="1" spans="1:1">
      <c r="A6" s="2"/>
    </row>
    <row r="7" ht="20.1" customHeight="1" spans="1:1">
      <c r="A7" s="2"/>
    </row>
    <row r="8" ht="20.1" customHeight="1" spans="1:1">
      <c r="A8" s="2"/>
    </row>
    <row r="9" ht="20.1" customHeight="1" spans="1:1">
      <c r="A9" s="2"/>
    </row>
    <row r="10" ht="20.1" customHeight="1" spans="1:1">
      <c r="A10" s="2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李旭</cp:lastModifiedBy>
  <dcterms:created xsi:type="dcterms:W3CDTF">2024-08-09T07:28:00Z</dcterms:created>
  <cp:lastPrinted>2025-03-04T02:57:00Z</cp:lastPrinted>
  <dcterms:modified xsi:type="dcterms:W3CDTF">2025-04-14T06:43:34Z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0829D581ACFA46628D3DBAA979032C09_13</vt:lpwstr>
  </property>
  <property fmtid="{D5CDD505-2E9C-101B-9397-08002B2CF9AE}" pid="3" name="KSOProductBuildVer">
    <vt:lpwstr>2052-12.1.0.20784</vt:lpwstr>
  </property>
</Properties>
</file>