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" sheetId="1" r:id="rId1"/>
  </sheets>
  <definedNames>
    <definedName name="_xlnm._FilterDatabase" localSheetId="0" hidden="1">汇总!$A$4:$O$29</definedName>
    <definedName name="_xlnm.Print_Titles" localSheetId="0">汇总!$4:$4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<sst xmlns="http://schemas.openxmlformats.org/spreadsheetml/2006/main" count="164" uniqueCount="99">
  <si>
    <t>鄂尔多斯市康巴什区2024年度第二批就业见习补贴发放公示明细表</t>
  </si>
  <si>
    <t xml:space="preserve"> 填报单位（公章）： 康巴什区人力资源公共服务中心</t>
  </si>
  <si>
    <t>序号</t>
  </si>
  <si>
    <t>盟市</t>
  </si>
  <si>
    <t>旗县区</t>
  </si>
  <si>
    <t>见习单位名称</t>
  </si>
  <si>
    <t>单位性质</t>
  </si>
  <si>
    <t>单位合计发放金额（元）</t>
  </si>
  <si>
    <t>见习人员姓名</t>
  </si>
  <si>
    <t>身份证号</t>
  </si>
  <si>
    <t>参加见习时间</t>
  </si>
  <si>
    <t>见习结束时间</t>
  </si>
  <si>
    <t>见习补贴月标准（元）</t>
  </si>
  <si>
    <t>补贴月数</t>
  </si>
  <si>
    <t>享受补贴期限</t>
  </si>
  <si>
    <t>补贴发放金额（元）</t>
  </si>
  <si>
    <t>备注</t>
  </si>
  <si>
    <t>鄂尔多斯市</t>
  </si>
  <si>
    <t>康巴什区</t>
  </si>
  <si>
    <t>鄂尔多斯市和一书画院</t>
  </si>
  <si>
    <t>企业</t>
  </si>
  <si>
    <t>杜鹃</t>
  </si>
  <si>
    <t>150122********5625</t>
  </si>
  <si>
    <t>2023-07-01</t>
  </si>
  <si>
    <t>2024-06-30 见习协议
2024-06-30 期满离开</t>
  </si>
  <si>
    <t>2024.01-2024.06</t>
  </si>
  <si>
    <t>朱梦梦</t>
  </si>
  <si>
    <t>412727********702X</t>
  </si>
  <si>
    <t>李安娜</t>
  </si>
  <si>
    <t>150623********1820</t>
  </si>
  <si>
    <t>李敏</t>
  </si>
  <si>
    <t>152726********482X</t>
  </si>
  <si>
    <t>周晓玲</t>
  </si>
  <si>
    <t>崔慧蓉</t>
  </si>
  <si>
    <t>152724********2424</t>
  </si>
  <si>
    <t>刘嘉欣</t>
  </si>
  <si>
    <t>150122********1123</t>
  </si>
  <si>
    <t>孟浩然</t>
  </si>
  <si>
    <t>152728********301X</t>
  </si>
  <si>
    <t>余洋</t>
  </si>
  <si>
    <t>152723********7523</t>
  </si>
  <si>
    <t>杨璐璐</t>
  </si>
  <si>
    <t>150122********2621</t>
  </si>
  <si>
    <t>陈晓虎</t>
  </si>
  <si>
    <t>152626********3918</t>
  </si>
  <si>
    <t>鄂尔多斯市康巴什区乌兰牧骑</t>
  </si>
  <si>
    <t>事业单位</t>
  </si>
  <si>
    <t>徐佳璐</t>
  </si>
  <si>
    <t>152725********4414</t>
  </si>
  <si>
    <t>2023-10-20</t>
  </si>
  <si>
    <t>2024-10-19 见习协议</t>
  </si>
  <si>
    <t>2024.02-2024.07</t>
  </si>
  <si>
    <t>哈斯巴日斯</t>
  </si>
  <si>
    <t>152725********2719</t>
  </si>
  <si>
    <t>曹彭</t>
  </si>
  <si>
    <t>152725********1216</t>
  </si>
  <si>
    <t>德乐黑</t>
  </si>
  <si>
    <t>150422********5710</t>
  </si>
  <si>
    <t>王雪</t>
  </si>
  <si>
    <t>152701********0949</t>
  </si>
  <si>
    <t>森德尔</t>
  </si>
  <si>
    <t>150824********0921</t>
  </si>
  <si>
    <t>苏日古格</t>
  </si>
  <si>
    <t>152701********0025</t>
  </si>
  <si>
    <t>2024-10-19 见习协议
2024-07-01 期内离开</t>
  </si>
  <si>
    <t>2024.02-2024.06</t>
  </si>
  <si>
    <t>武赋斌</t>
  </si>
  <si>
    <t>152630********7934</t>
  </si>
  <si>
    <t>2024-10-19 见习协议
2024-08-01 期内离开</t>
  </si>
  <si>
    <t>鄂尔多斯市康巴什文化旅游发展有限公司</t>
  </si>
  <si>
    <t>李荣</t>
  </si>
  <si>
    <t>152728********2168</t>
  </si>
  <si>
    <t>2023-08-24</t>
  </si>
  <si>
    <t>2024-02-23 见习协议
2024-02-23 期满离开</t>
  </si>
  <si>
    <t>2024.01-2024.02</t>
  </si>
  <si>
    <t>鄂尔多斯市数字城市科技有限公司</t>
  </si>
  <si>
    <t>张紫璇</t>
  </si>
  <si>
    <t>612723********0028</t>
  </si>
  <si>
    <t>2023-06-20</t>
  </si>
  <si>
    <t>2024-03-19 见习协议
2024-03-01 期内离开</t>
  </si>
  <si>
    <t>2023.12-2024.02</t>
  </si>
  <si>
    <t>连璐祯</t>
  </si>
  <si>
    <t>152726********6626</t>
  </si>
  <si>
    <t>2023-04-07</t>
  </si>
  <si>
    <t>2024-04-06 见习协议
2024-04-06 期满离开</t>
  </si>
  <si>
    <t>2023.12-2024.04</t>
  </si>
  <si>
    <t>赵折晗</t>
  </si>
  <si>
    <t>150627********3026</t>
  </si>
  <si>
    <t>2023-07-24</t>
  </si>
  <si>
    <t>2024-07-23 见习协议
2024-04-30 期内离开</t>
  </si>
  <si>
    <t>2023.12-2023.04</t>
  </si>
  <si>
    <t>鄂尔多斯市通惠供热燃气集团有限公司</t>
  </si>
  <si>
    <t>高娜</t>
  </si>
  <si>
    <t>152722********6725</t>
  </si>
  <si>
    <t>2023-07-26</t>
  </si>
  <si>
    <t>2024-01-25 见习协议
2024-01-25 期满离开</t>
  </si>
  <si>
    <t>2024.01</t>
  </si>
  <si>
    <t>张明月</t>
  </si>
  <si>
    <t>130624********0229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</si>
</sst>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b/>
      <sz val="1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方正小标宋简体"/>
      <charset val="134"/>
    </font>
    <font>
      <b/>
      <sz val="1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zoomScale="85" zoomScaleNormal="85" workbookViewId="0">
      <selection activeCell="H35" sqref="H35"/>
    </sheetView>
  </sheetViews>
  <sheetFormatPr defaultColWidth="9" defaultRowHeight="13.5"/>
  <cols>
    <col min="1" max="1" width="5.75" style="2" customWidth="1"/>
    <col min="2" max="2" width="11.5" customWidth="1"/>
    <col min="3" max="3" width="9.875" customWidth="1"/>
    <col min="4" max="4" width="13.375" style="3" customWidth="1"/>
    <col min="5" max="5" width="9.75" customWidth="1"/>
    <col min="6" max="6" width="9.99166666666667" customWidth="1"/>
    <col min="7" max="7" width="13.225" customWidth="1"/>
    <col min="8" max="8" width="20.375" customWidth="1"/>
    <col min="9" max="9" width="12.875" customWidth="1"/>
    <col min="10" max="10" width="26.4666666666667" customWidth="1"/>
    <col min="11" max="11" width="10.25" customWidth="1"/>
    <col min="12" max="12" width="5.125" customWidth="1"/>
    <col min="13" max="13" width="24.875" customWidth="1"/>
    <col min="14" max="14" width="10.2166666666667" customWidth="1"/>
    <col min="15" max="15" width="23.625" style="4" customWidth="1"/>
  </cols>
  <sheetData>
    <row r="1" ht="28" customHeight="1" spans="1:15">
      <c r="A1" s="5" t="s">
        <v>0</v>
      </c>
      <c r="B1" s="5"/>
      <c r="C1" s="5"/>
      <c r="D1" s="6"/>
      <c r="E1" s="5"/>
      <c r="F1" s="5"/>
      <c r="G1" s="5"/>
      <c r="H1" s="5"/>
      <c r="I1" s="5"/>
      <c r="J1" s="24"/>
      <c r="K1" s="5"/>
      <c r="L1" s="5"/>
      <c r="M1" s="5"/>
      <c r="N1" s="5"/>
      <c r="O1" s="25"/>
    </row>
    <row r="2" ht="18" customHeight="1" spans="1:15">
      <c r="A2" s="5"/>
      <c r="B2" s="5"/>
      <c r="C2" s="5"/>
      <c r="D2" s="6"/>
      <c r="E2" s="5"/>
      <c r="F2" s="5"/>
      <c r="G2" s="5"/>
      <c r="H2" s="5"/>
      <c r="I2" s="5"/>
      <c r="J2" s="24"/>
      <c r="K2" s="5"/>
      <c r="L2" s="5"/>
      <c r="M2" s="5"/>
      <c r="N2" s="5"/>
      <c r="O2" s="25"/>
    </row>
    <row r="3" ht="29" customHeight="1" spans="1:15">
      <c r="A3" s="7" t="s">
        <v>1</v>
      </c>
      <c r="B3" s="7"/>
      <c r="C3" s="7"/>
      <c r="D3" s="7"/>
      <c r="E3" s="7"/>
      <c r="F3" s="7"/>
      <c r="G3" s="7"/>
      <c r="H3" s="8"/>
      <c r="I3" s="26"/>
      <c r="J3" s="2"/>
      <c r="K3" s="27"/>
      <c r="L3" s="27"/>
      <c r="M3" s="27"/>
      <c r="N3" s="28"/>
      <c r="O3" s="29"/>
    </row>
    <row r="4" ht="48.75" customHeight="1" spans="1:1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</row>
    <row r="5" s="1" customFormat="1" ht="50" customHeight="1" spans="1:15">
      <c r="A5" s="10">
        <v>1</v>
      </c>
      <c r="B5" s="11" t="s">
        <v>17</v>
      </c>
      <c r="C5" s="11" t="s">
        <v>18</v>
      </c>
      <c r="D5" s="12" t="s">
        <v>19</v>
      </c>
      <c r="E5" s="12" t="s">
        <v>20</v>
      </c>
      <c r="F5" s="13">
        <f>SUM(N5:N15)</f>
        <v>65340</v>
      </c>
      <c r="G5" s="14" t="s">
        <v>21</v>
      </c>
      <c r="H5" s="14" t="s">
        <v>22</v>
      </c>
      <c r="I5" s="14" t="s">
        <v>23</v>
      </c>
      <c r="J5" s="14" t="s">
        <v>24</v>
      </c>
      <c r="K5" s="13">
        <v>990</v>
      </c>
      <c r="L5" s="30">
        <v>6</v>
      </c>
      <c r="M5" s="12" t="s">
        <v>25</v>
      </c>
      <c r="N5" s="13">
        <f>SUM(K5*L5)</f>
        <v>5940</v>
      </c>
      <c r="O5" s="12"/>
    </row>
    <row r="6" s="1" customFormat="1" ht="50" customHeight="1" spans="1:17">
      <c r="A6" s="10">
        <v>2</v>
      </c>
      <c r="B6" s="15"/>
      <c r="C6" s="15"/>
      <c r="D6" s="12"/>
      <c r="E6" s="12"/>
      <c r="F6" s="13"/>
      <c r="G6" s="14" t="s">
        <v>26</v>
      </c>
      <c r="H6" s="14" t="s">
        <v>27</v>
      </c>
      <c r="I6" s="14" t="s">
        <v>23</v>
      </c>
      <c r="J6" s="14" t="s">
        <v>24</v>
      </c>
      <c r="K6" s="13">
        <v>990</v>
      </c>
      <c r="L6" s="30">
        <v>6</v>
      </c>
      <c r="M6" s="12" t="s">
        <v>25</v>
      </c>
      <c r="N6" s="13">
        <f t="shared" ref="N6:N16" si="0">SUM(K6*L6)</f>
        <v>5940</v>
      </c>
      <c r="O6" s="12"/>
      <c r="P6"/>
      <c r="Q6"/>
    </row>
    <row r="7" s="1" customFormat="1" ht="50" customHeight="1" spans="1:17">
      <c r="A7" s="10">
        <v>3</v>
      </c>
      <c r="B7" s="15"/>
      <c r="C7" s="15"/>
      <c r="D7" s="12"/>
      <c r="E7" s="12"/>
      <c r="F7" s="13"/>
      <c r="G7" s="14" t="s">
        <v>28</v>
      </c>
      <c r="H7" s="14" t="s">
        <v>29</v>
      </c>
      <c r="I7" s="14" t="s">
        <v>23</v>
      </c>
      <c r="J7" s="14" t="s">
        <v>24</v>
      </c>
      <c r="K7" s="13">
        <v>990</v>
      </c>
      <c r="L7" s="30">
        <v>6</v>
      </c>
      <c r="M7" s="12" t="s">
        <v>25</v>
      </c>
      <c r="N7" s="13">
        <f t="shared" si="0"/>
        <v>5940</v>
      </c>
      <c r="O7" s="12"/>
      <c r="P7"/>
      <c r="Q7"/>
    </row>
    <row r="8" s="1" customFormat="1" ht="50" customHeight="1" spans="1:17">
      <c r="A8" s="10">
        <v>4</v>
      </c>
      <c r="B8" s="15"/>
      <c r="C8" s="15"/>
      <c r="D8" s="12"/>
      <c r="E8" s="12"/>
      <c r="F8" s="13"/>
      <c r="G8" s="14" t="s">
        <v>30</v>
      </c>
      <c r="H8" s="14" t="s">
        <v>31</v>
      </c>
      <c r="I8" s="14" t="s">
        <v>23</v>
      </c>
      <c r="J8" s="14" t="s">
        <v>24</v>
      </c>
      <c r="K8" s="13">
        <v>990</v>
      </c>
      <c r="L8" s="30">
        <v>6</v>
      </c>
      <c r="M8" s="12" t="s">
        <v>25</v>
      </c>
      <c r="N8" s="13">
        <f t="shared" si="0"/>
        <v>5940</v>
      </c>
      <c r="O8" s="12"/>
      <c r="P8"/>
      <c r="Q8"/>
    </row>
    <row r="9" s="1" customFormat="1" ht="50" customHeight="1" spans="1:17">
      <c r="A9" s="10">
        <v>5</v>
      </c>
      <c r="B9" s="15"/>
      <c r="C9" s="15"/>
      <c r="D9" s="12"/>
      <c r="E9" s="12"/>
      <c r="F9" s="13"/>
      <c r="G9" s="14" t="s">
        <v>32</v>
      </c>
      <c r="H9" s="14" t="s">
        <v>29</v>
      </c>
      <c r="I9" s="14" t="s">
        <v>23</v>
      </c>
      <c r="J9" s="14" t="s">
        <v>24</v>
      </c>
      <c r="K9" s="13">
        <v>990</v>
      </c>
      <c r="L9" s="30">
        <v>6</v>
      </c>
      <c r="M9" s="12" t="s">
        <v>25</v>
      </c>
      <c r="N9" s="13">
        <f t="shared" si="0"/>
        <v>5940</v>
      </c>
      <c r="O9" s="12"/>
      <c r="P9"/>
      <c r="Q9"/>
    </row>
    <row r="10" s="1" customFormat="1" ht="50" customHeight="1" spans="1:17">
      <c r="A10" s="10">
        <v>6</v>
      </c>
      <c r="B10" s="15"/>
      <c r="C10" s="15"/>
      <c r="D10" s="12"/>
      <c r="E10" s="12"/>
      <c r="F10" s="13"/>
      <c r="G10" s="14" t="s">
        <v>33</v>
      </c>
      <c r="H10" s="14" t="s">
        <v>34</v>
      </c>
      <c r="I10" s="14" t="s">
        <v>23</v>
      </c>
      <c r="J10" s="14" t="s">
        <v>24</v>
      </c>
      <c r="K10" s="13">
        <v>990</v>
      </c>
      <c r="L10" s="30">
        <v>6</v>
      </c>
      <c r="M10" s="12" t="s">
        <v>25</v>
      </c>
      <c r="N10" s="13">
        <f t="shared" si="0"/>
        <v>5940</v>
      </c>
      <c r="O10" s="12"/>
      <c r="P10"/>
      <c r="Q10"/>
    </row>
    <row r="11" s="1" customFormat="1" ht="50" customHeight="1" spans="1:17">
      <c r="A11" s="10">
        <v>7</v>
      </c>
      <c r="B11" s="15"/>
      <c r="C11" s="15"/>
      <c r="D11" s="12"/>
      <c r="E11" s="12"/>
      <c r="F11" s="13"/>
      <c r="G11" s="14" t="s">
        <v>35</v>
      </c>
      <c r="H11" s="14" t="s">
        <v>36</v>
      </c>
      <c r="I11" s="14" t="s">
        <v>23</v>
      </c>
      <c r="J11" s="14" t="s">
        <v>24</v>
      </c>
      <c r="K11" s="13">
        <v>990</v>
      </c>
      <c r="L11" s="30">
        <v>6</v>
      </c>
      <c r="M11" s="12" t="s">
        <v>25</v>
      </c>
      <c r="N11" s="13">
        <f t="shared" si="0"/>
        <v>5940</v>
      </c>
      <c r="O11" s="12"/>
      <c r="P11"/>
      <c r="Q11"/>
    </row>
    <row r="12" s="1" customFormat="1" ht="50" customHeight="1" spans="1:17">
      <c r="A12" s="10">
        <v>8</v>
      </c>
      <c r="B12" s="15"/>
      <c r="C12" s="15"/>
      <c r="D12" s="12"/>
      <c r="E12" s="12"/>
      <c r="F12" s="13"/>
      <c r="G12" s="14" t="s">
        <v>37</v>
      </c>
      <c r="H12" s="14" t="s">
        <v>38</v>
      </c>
      <c r="I12" s="14" t="s">
        <v>23</v>
      </c>
      <c r="J12" s="14" t="s">
        <v>24</v>
      </c>
      <c r="K12" s="13">
        <v>990</v>
      </c>
      <c r="L12" s="30">
        <v>6</v>
      </c>
      <c r="M12" s="12" t="s">
        <v>25</v>
      </c>
      <c r="N12" s="13">
        <f t="shared" si="0"/>
        <v>5940</v>
      </c>
      <c r="O12" s="12"/>
      <c r="P12"/>
      <c r="Q12"/>
    </row>
    <row r="13" s="1" customFormat="1" ht="50" customHeight="1" spans="1:17">
      <c r="A13" s="10">
        <v>9</v>
      </c>
      <c r="B13" s="15"/>
      <c r="C13" s="15"/>
      <c r="D13" s="12"/>
      <c r="E13" s="12"/>
      <c r="F13" s="13"/>
      <c r="G13" s="14" t="s">
        <v>39</v>
      </c>
      <c r="H13" s="14" t="s">
        <v>40</v>
      </c>
      <c r="I13" s="14" t="s">
        <v>23</v>
      </c>
      <c r="J13" s="14" t="s">
        <v>24</v>
      </c>
      <c r="K13" s="13">
        <v>990</v>
      </c>
      <c r="L13" s="30">
        <v>6</v>
      </c>
      <c r="M13" s="12" t="s">
        <v>25</v>
      </c>
      <c r="N13" s="13">
        <f t="shared" si="0"/>
        <v>5940</v>
      </c>
      <c r="O13" s="12"/>
      <c r="P13"/>
      <c r="Q13"/>
    </row>
    <row r="14" s="1" customFormat="1" ht="50" customHeight="1" spans="1:17">
      <c r="A14" s="10">
        <v>10</v>
      </c>
      <c r="B14" s="15"/>
      <c r="C14" s="15"/>
      <c r="D14" s="12"/>
      <c r="E14" s="12" t="s">
        <v>20</v>
      </c>
      <c r="F14" s="13"/>
      <c r="G14" s="14" t="s">
        <v>41</v>
      </c>
      <c r="H14" s="14" t="s">
        <v>42</v>
      </c>
      <c r="I14" s="14" t="s">
        <v>23</v>
      </c>
      <c r="J14" s="14" t="s">
        <v>24</v>
      </c>
      <c r="K14" s="13">
        <v>990</v>
      </c>
      <c r="L14" s="30">
        <v>6</v>
      </c>
      <c r="M14" s="12" t="s">
        <v>25</v>
      </c>
      <c r="N14" s="13">
        <f t="shared" si="0"/>
        <v>5940</v>
      </c>
      <c r="O14" s="12"/>
      <c r="P14"/>
      <c r="Q14"/>
    </row>
    <row r="15" s="1" customFormat="1" ht="50" customHeight="1" spans="1:17">
      <c r="A15" s="10">
        <v>11</v>
      </c>
      <c r="B15" s="16"/>
      <c r="C15" s="16"/>
      <c r="D15" s="12"/>
      <c r="E15" s="12" t="s">
        <v>20</v>
      </c>
      <c r="F15" s="13"/>
      <c r="G15" s="14" t="s">
        <v>43</v>
      </c>
      <c r="H15" s="14" t="s">
        <v>44</v>
      </c>
      <c r="I15" s="14" t="s">
        <v>23</v>
      </c>
      <c r="J15" s="14" t="s">
        <v>24</v>
      </c>
      <c r="K15" s="13">
        <v>990</v>
      </c>
      <c r="L15" s="30">
        <v>6</v>
      </c>
      <c r="M15" s="12" t="s">
        <v>25</v>
      </c>
      <c r="N15" s="13">
        <f t="shared" si="0"/>
        <v>5940</v>
      </c>
      <c r="O15" s="12"/>
      <c r="P15"/>
      <c r="Q15"/>
    </row>
    <row r="16" s="1" customFormat="1" ht="50" customHeight="1" spans="1:17">
      <c r="A16" s="10">
        <v>12</v>
      </c>
      <c r="B16" s="15" t="s">
        <v>17</v>
      </c>
      <c r="C16" s="15" t="s">
        <v>18</v>
      </c>
      <c r="D16" s="15" t="s">
        <v>45</v>
      </c>
      <c r="E16" s="15" t="s">
        <v>46</v>
      </c>
      <c r="F16" s="17">
        <f>SUM(N16:N23)</f>
        <v>46530</v>
      </c>
      <c r="G16" s="18" t="s">
        <v>47</v>
      </c>
      <c r="H16" s="18" t="s">
        <v>48</v>
      </c>
      <c r="I16" s="18" t="s">
        <v>49</v>
      </c>
      <c r="J16" s="14" t="s">
        <v>50</v>
      </c>
      <c r="K16" s="13">
        <v>990</v>
      </c>
      <c r="L16" s="30">
        <v>6</v>
      </c>
      <c r="M16" s="12" t="s">
        <v>51</v>
      </c>
      <c r="N16" s="13">
        <f t="shared" si="0"/>
        <v>5940</v>
      </c>
      <c r="O16" s="12"/>
      <c r="P16"/>
      <c r="Q16"/>
    </row>
    <row r="17" s="1" customFormat="1" ht="50" customHeight="1" spans="1:17">
      <c r="A17" s="10">
        <v>13</v>
      </c>
      <c r="B17" s="15"/>
      <c r="C17" s="15"/>
      <c r="D17" s="15"/>
      <c r="E17" s="15"/>
      <c r="F17" s="17"/>
      <c r="G17" s="18" t="s">
        <v>52</v>
      </c>
      <c r="H17" s="18" t="s">
        <v>53</v>
      </c>
      <c r="I17" s="18" t="s">
        <v>49</v>
      </c>
      <c r="J17" s="14" t="s">
        <v>50</v>
      </c>
      <c r="K17" s="13">
        <v>990</v>
      </c>
      <c r="L17" s="30">
        <v>6</v>
      </c>
      <c r="M17" s="12" t="s">
        <v>51</v>
      </c>
      <c r="N17" s="13">
        <f t="shared" ref="N17:N29" si="1">SUM(K17*L17)</f>
        <v>5940</v>
      </c>
      <c r="O17" s="12"/>
      <c r="P17"/>
      <c r="Q17"/>
    </row>
    <row r="18" s="1" customFormat="1" ht="50" customHeight="1" spans="1:17">
      <c r="A18" s="10">
        <v>14</v>
      </c>
      <c r="B18" s="15"/>
      <c r="C18" s="15"/>
      <c r="D18" s="15"/>
      <c r="E18" s="15"/>
      <c r="F18" s="17"/>
      <c r="G18" s="18" t="s">
        <v>54</v>
      </c>
      <c r="H18" s="18" t="s">
        <v>55</v>
      </c>
      <c r="I18" s="18" t="s">
        <v>49</v>
      </c>
      <c r="J18" s="14" t="s">
        <v>50</v>
      </c>
      <c r="K18" s="13">
        <v>990</v>
      </c>
      <c r="L18" s="30">
        <v>6</v>
      </c>
      <c r="M18" s="12" t="s">
        <v>51</v>
      </c>
      <c r="N18" s="13">
        <f t="shared" si="1"/>
        <v>5940</v>
      </c>
      <c r="O18" s="12"/>
      <c r="P18"/>
      <c r="Q18"/>
    </row>
    <row r="19" s="1" customFormat="1" ht="50" customHeight="1" spans="1:17">
      <c r="A19" s="10">
        <v>15</v>
      </c>
      <c r="B19" s="15"/>
      <c r="C19" s="15"/>
      <c r="D19" s="15"/>
      <c r="E19" s="15"/>
      <c r="F19" s="17"/>
      <c r="G19" s="18" t="s">
        <v>56</v>
      </c>
      <c r="H19" s="18" t="s">
        <v>57</v>
      </c>
      <c r="I19" s="18" t="s">
        <v>49</v>
      </c>
      <c r="J19" s="14" t="s">
        <v>50</v>
      </c>
      <c r="K19" s="13">
        <v>990</v>
      </c>
      <c r="L19" s="30">
        <v>6</v>
      </c>
      <c r="M19" s="12" t="s">
        <v>51</v>
      </c>
      <c r="N19" s="13">
        <f t="shared" si="1"/>
        <v>5940</v>
      </c>
      <c r="O19" s="12"/>
      <c r="P19"/>
      <c r="Q19"/>
    </row>
    <row r="20" s="1" customFormat="1" ht="50" customHeight="1" spans="1:17">
      <c r="A20" s="10">
        <v>16</v>
      </c>
      <c r="B20" s="15"/>
      <c r="C20" s="15"/>
      <c r="D20" s="15"/>
      <c r="E20" s="15"/>
      <c r="F20" s="17"/>
      <c r="G20" s="18" t="s">
        <v>58</v>
      </c>
      <c r="H20" s="18" t="s">
        <v>59</v>
      </c>
      <c r="I20" s="18" t="s">
        <v>49</v>
      </c>
      <c r="J20" s="14" t="s">
        <v>50</v>
      </c>
      <c r="K20" s="13">
        <v>990</v>
      </c>
      <c r="L20" s="30">
        <v>6</v>
      </c>
      <c r="M20" s="12" t="s">
        <v>51</v>
      </c>
      <c r="N20" s="13">
        <f t="shared" si="1"/>
        <v>5940</v>
      </c>
      <c r="O20" s="12"/>
      <c r="P20"/>
      <c r="Q20"/>
    </row>
    <row r="21" s="1" customFormat="1" ht="50" customHeight="1" spans="1:17">
      <c r="A21" s="10">
        <v>17</v>
      </c>
      <c r="B21" s="15"/>
      <c r="C21" s="15"/>
      <c r="D21" s="15"/>
      <c r="E21" s="15"/>
      <c r="F21" s="17"/>
      <c r="G21" s="18" t="s">
        <v>60</v>
      </c>
      <c r="H21" s="18" t="s">
        <v>61</v>
      </c>
      <c r="I21" s="18" t="s">
        <v>49</v>
      </c>
      <c r="J21" s="14" t="s">
        <v>50</v>
      </c>
      <c r="K21" s="13">
        <v>990</v>
      </c>
      <c r="L21" s="30">
        <v>6</v>
      </c>
      <c r="M21" s="12" t="s">
        <v>51</v>
      </c>
      <c r="N21" s="13">
        <f t="shared" si="1"/>
        <v>5940</v>
      </c>
      <c r="O21" s="12"/>
      <c r="P21"/>
      <c r="Q21"/>
    </row>
    <row r="22" s="1" customFormat="1" ht="50" customHeight="1" spans="1:17">
      <c r="A22" s="10">
        <v>18</v>
      </c>
      <c r="B22" s="15"/>
      <c r="C22" s="15"/>
      <c r="D22" s="15"/>
      <c r="E22" s="15"/>
      <c r="F22" s="17"/>
      <c r="G22" s="18" t="s">
        <v>62</v>
      </c>
      <c r="H22" s="18" t="s">
        <v>63</v>
      </c>
      <c r="I22" s="18" t="s">
        <v>49</v>
      </c>
      <c r="J22" s="14" t="s">
        <v>64</v>
      </c>
      <c r="K22" s="13">
        <v>990</v>
      </c>
      <c r="L22" s="30">
        <v>5</v>
      </c>
      <c r="M22" s="12" t="s">
        <v>65</v>
      </c>
      <c r="N22" s="13">
        <f t="shared" si="1"/>
        <v>4950</v>
      </c>
      <c r="O22" s="12"/>
      <c r="P22"/>
      <c r="Q22"/>
    </row>
    <row r="23" s="1" customFormat="1" ht="50" customHeight="1" spans="1:17">
      <c r="A23" s="10">
        <v>19</v>
      </c>
      <c r="B23" s="16"/>
      <c r="C23" s="16"/>
      <c r="D23" s="15"/>
      <c r="E23" s="15"/>
      <c r="F23" s="17"/>
      <c r="G23" s="18" t="s">
        <v>66</v>
      </c>
      <c r="H23" s="18" t="s">
        <v>67</v>
      </c>
      <c r="I23" s="18" t="s">
        <v>49</v>
      </c>
      <c r="J23" s="14" t="s">
        <v>68</v>
      </c>
      <c r="K23" s="13">
        <v>990</v>
      </c>
      <c r="L23" s="30">
        <v>6</v>
      </c>
      <c r="M23" s="12" t="s">
        <v>51</v>
      </c>
      <c r="N23" s="13">
        <f t="shared" si="1"/>
        <v>5940</v>
      </c>
      <c r="O23" s="12"/>
      <c r="P23"/>
      <c r="Q23"/>
    </row>
    <row r="24" customFormat="1" ht="50" customHeight="1" spans="1:15">
      <c r="A24" s="10">
        <v>20</v>
      </c>
      <c r="B24" s="12" t="s">
        <v>17</v>
      </c>
      <c r="C24" s="12" t="s">
        <v>18</v>
      </c>
      <c r="D24" s="12" t="s">
        <v>69</v>
      </c>
      <c r="E24" s="12" t="s">
        <v>20</v>
      </c>
      <c r="F24" s="13">
        <f>SUM(N24)</f>
        <v>1980</v>
      </c>
      <c r="G24" s="14" t="s">
        <v>70</v>
      </c>
      <c r="H24" s="14" t="s">
        <v>71</v>
      </c>
      <c r="I24" s="14" t="s">
        <v>72</v>
      </c>
      <c r="J24" s="14" t="s">
        <v>73</v>
      </c>
      <c r="K24" s="13">
        <v>990</v>
      </c>
      <c r="L24" s="30">
        <v>2</v>
      </c>
      <c r="M24" s="12" t="s">
        <v>74</v>
      </c>
      <c r="N24" s="13">
        <f t="shared" si="1"/>
        <v>1980</v>
      </c>
      <c r="O24" s="31"/>
    </row>
    <row r="25" customFormat="1" ht="50" customHeight="1" spans="1:15">
      <c r="A25" s="10">
        <v>21</v>
      </c>
      <c r="B25" s="19" t="s">
        <v>17</v>
      </c>
      <c r="C25" s="19" t="s">
        <v>18</v>
      </c>
      <c r="D25" s="12" t="s">
        <v>75</v>
      </c>
      <c r="E25" s="12" t="s">
        <v>20</v>
      </c>
      <c r="F25" s="20">
        <f>SUM(N25:N27)</f>
        <v>12870</v>
      </c>
      <c r="G25" s="18" t="s">
        <v>76</v>
      </c>
      <c r="H25" s="18" t="s">
        <v>77</v>
      </c>
      <c r="I25" s="18" t="s">
        <v>78</v>
      </c>
      <c r="J25" s="14" t="s">
        <v>79</v>
      </c>
      <c r="K25" s="13">
        <v>990</v>
      </c>
      <c r="L25" s="30">
        <v>3</v>
      </c>
      <c r="M25" s="12" t="s">
        <v>80</v>
      </c>
      <c r="N25" s="13">
        <f t="shared" si="1"/>
        <v>2970</v>
      </c>
      <c r="O25" s="32"/>
    </row>
    <row r="26" customFormat="1" ht="50" customHeight="1" spans="1:15">
      <c r="A26" s="10">
        <v>22</v>
      </c>
      <c r="B26" s="21"/>
      <c r="C26" s="21"/>
      <c r="D26" s="12"/>
      <c r="E26" s="12"/>
      <c r="F26" s="17"/>
      <c r="G26" s="18" t="s">
        <v>81</v>
      </c>
      <c r="H26" s="18" t="s">
        <v>82</v>
      </c>
      <c r="I26" s="18" t="s">
        <v>83</v>
      </c>
      <c r="J26" s="14" t="s">
        <v>84</v>
      </c>
      <c r="K26" s="13">
        <v>990</v>
      </c>
      <c r="L26" s="30">
        <v>5</v>
      </c>
      <c r="M26" s="12" t="s">
        <v>85</v>
      </c>
      <c r="N26" s="13">
        <f t="shared" si="1"/>
        <v>4950</v>
      </c>
      <c r="O26" s="32"/>
    </row>
    <row r="27" customFormat="1" ht="50" customHeight="1" spans="1:15">
      <c r="A27" s="10">
        <v>23</v>
      </c>
      <c r="B27" s="22"/>
      <c r="C27" s="22"/>
      <c r="D27" s="12"/>
      <c r="E27" s="12"/>
      <c r="F27" s="23"/>
      <c r="G27" s="18" t="s">
        <v>86</v>
      </c>
      <c r="H27" s="18" t="s">
        <v>87</v>
      </c>
      <c r="I27" s="18" t="s">
        <v>88</v>
      </c>
      <c r="J27" s="33" t="s">
        <v>89</v>
      </c>
      <c r="K27" s="13">
        <v>990</v>
      </c>
      <c r="L27" s="30">
        <v>5</v>
      </c>
      <c r="M27" s="12" t="s">
        <v>90</v>
      </c>
      <c r="N27" s="13">
        <f t="shared" si="1"/>
        <v>4950</v>
      </c>
      <c r="O27" s="32"/>
    </row>
    <row r="28" customFormat="1" ht="50" customHeight="1" spans="1:15">
      <c r="A28" s="10">
        <v>24</v>
      </c>
      <c r="B28" s="19" t="s">
        <v>17</v>
      </c>
      <c r="C28" s="19" t="s">
        <v>18</v>
      </c>
      <c r="D28" s="12" t="s">
        <v>91</v>
      </c>
      <c r="E28" s="12" t="s">
        <v>20</v>
      </c>
      <c r="F28" s="20">
        <f>SUM(N28:N29)</f>
        <v>1980</v>
      </c>
      <c r="G28" s="18" t="s">
        <v>92</v>
      </c>
      <c r="H28" s="18" t="s">
        <v>93</v>
      </c>
      <c r="I28" s="18" t="s">
        <v>94</v>
      </c>
      <c r="J28" s="33" t="s">
        <v>95</v>
      </c>
      <c r="K28" s="13">
        <v>990</v>
      </c>
      <c r="L28" s="30">
        <v>1</v>
      </c>
      <c r="M28" s="12" t="s">
        <v>96</v>
      </c>
      <c r="N28" s="13">
        <f t="shared" si="1"/>
        <v>990</v>
      </c>
      <c r="O28" s="32"/>
    </row>
    <row r="29" customFormat="1" ht="50" customHeight="1" spans="1:15">
      <c r="A29" s="10">
        <v>25</v>
      </c>
      <c r="B29" s="22"/>
      <c r="C29" s="22"/>
      <c r="D29" s="12"/>
      <c r="E29" s="12"/>
      <c r="F29" s="23"/>
      <c r="G29" s="18" t="s">
        <v>97</v>
      </c>
      <c r="H29" s="18" t="s">
        <v>98</v>
      </c>
      <c r="I29" s="18" t="s">
        <v>94</v>
      </c>
      <c r="J29" s="33" t="s">
        <v>95</v>
      </c>
      <c r="K29" s="13">
        <v>990</v>
      </c>
      <c r="L29" s="30">
        <v>1</v>
      </c>
      <c r="M29" s="12" t="s">
        <v>96</v>
      </c>
      <c r="N29" s="13">
        <f t="shared" si="1"/>
        <v>990</v>
      </c>
      <c r="O29" s="32"/>
    </row>
  </sheetData>
  <autoFilter xmlns:etc="http://www.wps.cn/officeDocument/2017/etCustomData" ref="A4:O29" etc:filterBottomFollowUsedRange="0">
    <extLst/>
  </autoFilter>
  <mergeCells count="23">
    <mergeCell ref="A3:G3"/>
    <mergeCell ref="H3:I3"/>
    <mergeCell ref="B5:B15"/>
    <mergeCell ref="B16:B23"/>
    <mergeCell ref="B25:B27"/>
    <mergeCell ref="B28:B29"/>
    <mergeCell ref="C5:C15"/>
    <mergeCell ref="C16:C23"/>
    <mergeCell ref="C25:C27"/>
    <mergeCell ref="C28:C29"/>
    <mergeCell ref="D5:D15"/>
    <mergeCell ref="D16:D23"/>
    <mergeCell ref="D25:D27"/>
    <mergeCell ref="D28:D29"/>
    <mergeCell ref="E5:E15"/>
    <mergeCell ref="E16:E23"/>
    <mergeCell ref="E25:E27"/>
    <mergeCell ref="E28:E29"/>
    <mergeCell ref="F5:F15"/>
    <mergeCell ref="F16:F23"/>
    <mergeCell ref="F25:F27"/>
    <mergeCell ref="F28:F29"/>
    <mergeCell ref="A1:O2"/>
  </mergeCells>
  <printOptions horizontalCentered="1"/>
  <pageMargins left="0.393055555555556" right="0.393055555555556" top="0.590277777777778" bottom="0.629861111111111" header="0.314583333333333" footer="0.314583333333333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快乐女孩</cp:lastModifiedBy>
  <dcterms:created xsi:type="dcterms:W3CDTF">2006-09-16T00:00:00Z</dcterms:created>
  <dcterms:modified xsi:type="dcterms:W3CDTF">2024-08-21T09:15:02Z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A99D298D35DF4013AF6176767957BABF_13</vt:lpwstr>
  </property>
  <property fmtid="{D5CDD505-2E9C-101B-9397-08002B2CF9AE}" pid="3" name="KSOProductBuildVer">
    <vt:lpwstr>2052-12.1.0.17827</vt:lpwstr>
  </property>
</Properties>
</file>