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activeTab="3"/>
  </bookViews>
  <sheets>
    <sheet name="封面" sheetId="1" r:id="rId1"/>
    <sheet name="财拨收支总表1" sheetId="2" r:id="rId2"/>
    <sheet name="公共预算支出总表2" sheetId="3" r:id="rId3"/>
    <sheet name="公共预算工资福利3" sheetId="4" r:id="rId4"/>
    <sheet name="公共预算商品服务4" sheetId="5" r:id="rId5"/>
    <sheet name="公共预算补助5" sheetId="6" r:id="rId6"/>
    <sheet name="公共预算项目6" sheetId="7" r:id="rId7"/>
    <sheet name="政府性基金支出7" sheetId="8" r:id="rId8"/>
    <sheet name="非税收入8" sheetId="9" r:id="rId9"/>
    <sheet name="政府采购预算9" sheetId="10" r:id="rId10"/>
    <sheet name="基本数字10" sheetId="11" r:id="rId11"/>
    <sheet name="Sheet19" sheetId="12" r:id="rId12"/>
    <sheet name="Sheet13" sheetId="13" r:id="rId13"/>
  </sheets>
  <definedNames>
    <definedName name="_xlnm.Print_Area" localSheetId="1">'财拨收支总表1'!$A$1:$H$37</definedName>
    <definedName name="_xlnm.Print_Area" localSheetId="0">'封面'!$A$1:$C$13</definedName>
    <definedName name="_xlnm.Print_Area" localSheetId="5">'公共预算补助5'!$A$1:$J$10</definedName>
    <definedName name="_xlnm.Print_Area" localSheetId="4">'公共预算商品服务4'!$A$1:$N$11</definedName>
    <definedName name="_xlnm.Print_Area" localSheetId="2">'公共预算支出总表2'!$A$1:$J$21</definedName>
    <definedName name="_xlnm.Print_Titles" localSheetId="1">'财拨收支总表1'!$1:$5</definedName>
    <definedName name="_xlnm.Print_Titles" localSheetId="8">'非税收入8'!$1:$7</definedName>
    <definedName name="_xlnm.Print_Titles" localSheetId="5">'公共预算补助5'!$1:$7</definedName>
    <definedName name="_xlnm.Print_Titles" localSheetId="3">'公共预算工资福利3'!$1:$7</definedName>
    <definedName name="_xlnm.Print_Titles" localSheetId="4">'公共预算商品服务4'!$1:$6</definedName>
    <definedName name="_xlnm.Print_Titles" localSheetId="6">'公共预算项目6'!$1:$7</definedName>
    <definedName name="_xlnm.Print_Titles" localSheetId="2">'公共预算支出总表2'!$1:$7</definedName>
    <definedName name="_xlnm.Print_Titles" localSheetId="10">'基本数字10'!$1:$7</definedName>
  </definedNames>
  <calcPr fullCalcOnLoad="1"/>
</workbook>
</file>

<file path=xl/sharedStrings.xml><?xml version="1.0" encoding="utf-8"?>
<sst xmlns="http://schemas.openxmlformats.org/spreadsheetml/2006/main" count="355" uniqueCount="253">
  <si>
    <t>2016年康巴什新区部门预算报表</t>
  </si>
  <si>
    <t>总计(基本支出)</t>
  </si>
  <si>
    <t xml:space="preserve"> 财  政  拨  款  收  支  预  算  总  表</t>
  </si>
  <si>
    <t>单位：元</t>
  </si>
  <si>
    <t>收                     入</t>
  </si>
  <si>
    <t>支                        出</t>
  </si>
  <si>
    <t>项     目</t>
  </si>
  <si>
    <t>2016年预算</t>
  </si>
  <si>
    <t>支出经济分类项目</t>
  </si>
  <si>
    <t>支出功能分类项目</t>
  </si>
  <si>
    <t>一、财政拨款（补助）</t>
  </si>
  <si>
    <t>一、一般公共预算支出</t>
  </si>
  <si>
    <t>一、工资福利支出</t>
  </si>
  <si>
    <t>一、一般公共服务</t>
  </si>
  <si>
    <t>其中：政府性基金</t>
  </si>
  <si>
    <t xml:space="preserve">  1、基本支出</t>
  </si>
  <si>
    <t>二、商品和服务支出</t>
  </si>
  <si>
    <t>二、外交</t>
  </si>
  <si>
    <t>二、其他收入</t>
  </si>
  <si>
    <t xml:space="preserve">    工资福利支出</t>
  </si>
  <si>
    <t>三、对个人和家庭的补助</t>
  </si>
  <si>
    <t>三、国防</t>
  </si>
  <si>
    <t xml:space="preserve">    商品和服务支出</t>
  </si>
  <si>
    <t>四、对企事业单位的补贴</t>
  </si>
  <si>
    <t>四、公共安全</t>
  </si>
  <si>
    <t xml:space="preserve">    对个人和家庭的补助支出</t>
  </si>
  <si>
    <t>五、转移性支出</t>
  </si>
  <si>
    <t>五、教育</t>
  </si>
  <si>
    <t xml:space="preserve">  2、项目支出</t>
  </si>
  <si>
    <t>六、赠与</t>
  </si>
  <si>
    <t>六、科学技术</t>
  </si>
  <si>
    <t>二、政府性基金支出</t>
  </si>
  <si>
    <t>七、债务利息支出</t>
  </si>
  <si>
    <t>七、文化体育与传媒支出</t>
  </si>
  <si>
    <t>八、债务还本支出</t>
  </si>
  <si>
    <t>八、社会保障和就业</t>
  </si>
  <si>
    <t>九、基本建设支出</t>
  </si>
  <si>
    <t>九、社会保险基金支出</t>
  </si>
  <si>
    <t>十、其他资本性支出</t>
  </si>
  <si>
    <t>十、医疗卫生与计划生育支出</t>
  </si>
  <si>
    <t>十一、贷款转贷及产权参股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</si>
  <si>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</si>
  <si>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</si>
  <si>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</si>
  <si>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</si>
  <si>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</si>
  <si>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</si>
  <si>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</si>
  <si>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</si>
  <si>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</si>
  <si>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</si>
  <si>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</si>
  <si>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</si>
  <si>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</si>
  <si>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</si>
  <si>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</si>
  <si>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</si>
  <si>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收 入 总 计</t>
  </si>
  <si>
    <t>支　出　总　计</t>
  </si>
  <si>
    <t>支   出   总   计</t>
  </si>
  <si>
    <t>一般公共预算支出总表</t>
  </si>
  <si>
    <t>科目代码</t>
  </si>
  <si>
    <t>科目名称</t>
  </si>
  <si>
    <t>合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</si>
  <si>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</si>
  <si>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</si>
  <si>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</si>
  <si>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</si>
  <si>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</si>
  <si>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</si>
  <si>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</si>
  <si>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</si>
  <si>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</si>
  <si>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一般公共预算工资福利支出表</t>
  </si>
  <si>
    <t>科目编码</t>
  </si>
  <si>
    <t>合计</t>
  </si>
  <si>
    <t>其中：</t>
  </si>
  <si>
    <t>基本工资</t>
  </si>
  <si>
    <t>津贴补贴</t>
  </si>
  <si>
    <t>社会保障缴费</t>
  </si>
  <si>
    <t>绩效工资</t>
  </si>
  <si>
    <t>伙食补助</t>
  </si>
  <si>
    <t>其他工资福利支出</t>
  </si>
  <si>
    <t>劳务费</t>
  </si>
  <si>
    <t>一般公共预算商品和服务支出表</t>
  </si>
  <si>
    <t>因公出国（境）费用</t>
  </si>
  <si>
    <t>公务接待费</t>
  </si>
  <si>
    <t>公务用车运行维护费</t>
  </si>
  <si>
    <t>水费</t>
  </si>
  <si>
    <t>电费</t>
  </si>
  <si>
    <t>取暖费</t>
  </si>
  <si>
    <t>工会经费</t>
  </si>
  <si>
    <t>福利费</t>
  </si>
  <si>
    <t>其他运行费用</t>
  </si>
  <si>
    <t>一般公共预算对个人和家庭的补助支出表</t>
  </si>
  <si>
    <t>合  计</t>
  </si>
  <si>
    <t>住房公积金</t>
  </si>
  <si>
    <t>购房补贴</t>
  </si>
  <si>
    <t>遗属补贴</t>
  </si>
  <si>
    <t>其他补助</t>
  </si>
  <si>
    <t>一般公共预算项目支出表</t>
  </si>
  <si>
    <t>项目名称</t>
  </si>
  <si>
    <t>项目简介（项目依据、具体用途、目标）</t>
  </si>
  <si>
    <t>合    计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</si>
  <si>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</si>
  <si>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</si>
  <si>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</si>
  <si>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</si>
  <si>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</si>
  <si>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</si>
  <si>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</si>
  <si>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</si>
  <si>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</si>
  <si>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</si>
  <si>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注：项目简介可另附文档</t>
  </si>
  <si>
    <t>政府性基金支出表</t>
  </si>
  <si>
    <t>支出项目</t>
  </si>
  <si>
    <t>非税收入征收表</t>
  </si>
  <si>
    <t>2016征收计划</t>
  </si>
  <si>
    <t>上年结余结转收入</t>
  </si>
  <si>
    <t>单位名称（项目类别、项目名称）</t>
  </si>
  <si>
    <t>项目代码</t>
  </si>
  <si>
    <t>非税收入项目名称</t>
  </si>
  <si>
    <t>纳入预算内管理</t>
  </si>
  <si>
    <t>纳入预算外专户管理的非税收入</t>
  </si>
  <si>
    <t>事业单位经营收入</t>
  </si>
  <si>
    <t>其他收入</t>
  </si>
  <si>
    <t>一般性非税收入</t>
  </si>
  <si>
    <t>政府性基金收入</t>
  </si>
  <si>
    <t>鄂尔多斯市康巴什新区建设局</t>
  </si>
  <si>
    <t>廉租住房租金收入</t>
  </si>
  <si>
    <t>公共租赁住房租金收入</t>
  </si>
  <si>
    <t>其他政府住房基金收入</t>
  </si>
  <si>
    <t>城市基础设施配套费收入</t>
  </si>
  <si>
    <t>鄂尔多斯市康巴什新区国土局</t>
  </si>
  <si>
    <t>土地出让价款收入</t>
  </si>
  <si>
    <t>补缴的土地价款</t>
  </si>
  <si>
    <t>划拨土地收入</t>
  </si>
  <si>
    <t>耕地开垦费</t>
  </si>
  <si>
    <t>其他国有资源（资产）有偿使用收入</t>
  </si>
  <si>
    <t>其他一般罚没收入</t>
  </si>
  <si>
    <t>鄂尔多斯市康巴什新区环保局</t>
  </si>
  <si>
    <t>排污费收入</t>
  </si>
  <si>
    <t>鄂尔多斯市康巴什新区卫生局</t>
  </si>
  <si>
    <t>103041101</t>
  </si>
  <si>
    <t>社会抚养费</t>
  </si>
  <si>
    <t>鄂尔多斯市康巴什新区公用局</t>
  </si>
  <si>
    <t>103043306</t>
  </si>
  <si>
    <t>城市道路占用挖掘费</t>
  </si>
  <si>
    <t>损坏、占用公路路产赔（补）偿收费</t>
  </si>
  <si>
    <t>103070601</t>
  </si>
  <si>
    <t>行政单位国有资产出租、出借收入</t>
  </si>
  <si>
    <t>鄂尔多斯市康巴什新区统筹办</t>
  </si>
  <si>
    <t>103044604</t>
  </si>
  <si>
    <t>水土流失防治费</t>
  </si>
  <si>
    <t>1030202</t>
  </si>
  <si>
    <t>水资源费收入</t>
  </si>
  <si>
    <t>鄂尔多斯市康巴什新区民政局</t>
  </si>
  <si>
    <t>103044901</t>
  </si>
  <si>
    <t>婚姻登记证书工本费</t>
  </si>
  <si>
    <t>鄂尔多斯市康巴什新区人事局</t>
  </si>
  <si>
    <t>10304507207</t>
  </si>
  <si>
    <t>专业技术资格评审费（初级）</t>
  </si>
  <si>
    <t>鄂尔多斯市康巴什新区工商局</t>
  </si>
  <si>
    <t>103049953</t>
  </si>
  <si>
    <t>培训费</t>
  </si>
  <si>
    <t>鄂尔多斯市康巴什新区北师大附属学校</t>
  </si>
  <si>
    <t>103042754</t>
  </si>
  <si>
    <t>普通高中住宿费</t>
  </si>
  <si>
    <t>鄂尔多斯市康巴什新区公安局</t>
  </si>
  <si>
    <t>103050101</t>
  </si>
  <si>
    <t>公安罚没收入</t>
  </si>
  <si>
    <t>鄂尔多斯市康巴什新区消防大队</t>
  </si>
  <si>
    <t>鄂尔多斯市康巴什新区审计局</t>
  </si>
  <si>
    <t>103050116</t>
  </si>
  <si>
    <t>审计罚没收入</t>
  </si>
  <si>
    <t>鄂尔多斯市康巴什新区发展局</t>
  </si>
  <si>
    <t>103050114</t>
  </si>
  <si>
    <t>交通罚没收入</t>
  </si>
  <si>
    <t>103050122</t>
  </si>
  <si>
    <t>物价罚没收入</t>
  </si>
  <si>
    <t>鄂尔多斯市康巴什新区文广局</t>
  </si>
  <si>
    <t>103050199</t>
  </si>
  <si>
    <t>鄂尔多斯市康巴什新区安监局</t>
  </si>
  <si>
    <t>鄂尔多斯市康巴什新区园林局</t>
  </si>
  <si>
    <t>鄂尔多斯市康巴什新区城管局</t>
  </si>
  <si>
    <t>鄂尔多斯市康巴什新区青春山街道办事处</t>
  </si>
  <si>
    <t>鄂尔多斯市康巴什新区滨河街道办事处</t>
  </si>
  <si>
    <t>鄂尔多斯市康巴什新区湖区管理处</t>
  </si>
  <si>
    <t>鄂尔多斯市康巴什新区哈巴格希街道办事处</t>
  </si>
  <si>
    <t>鄂尔多斯市康巴什新区食品药品监督管理局</t>
  </si>
  <si>
    <t>103050109</t>
  </si>
  <si>
    <t>食品药品监督罚没收入</t>
  </si>
  <si>
    <t>鄂尔多斯市康巴什新区教育体育局</t>
  </si>
  <si>
    <t>103049956</t>
  </si>
  <si>
    <t>考务费</t>
  </si>
  <si>
    <t>103049959</t>
  </si>
  <si>
    <t>鄂尔多斯市康巴什新区第一幼儿园</t>
  </si>
  <si>
    <t>103042709</t>
  </si>
  <si>
    <t>保教费</t>
  </si>
  <si>
    <t>鄂尔多斯市康巴什新区第二幼儿园</t>
  </si>
  <si>
    <t>鄂尔多斯市康巴什新区第三幼儿园</t>
  </si>
  <si>
    <t>鄂尔多斯市康巴什新区第五幼儿园</t>
  </si>
  <si>
    <t>鄂尔多斯市康巴什新区第六幼儿园</t>
  </si>
  <si>
    <t>鄂尔多斯市康巴什新区第七幼儿园</t>
  </si>
  <si>
    <t>鄂尔多斯市康巴什新区第八幼儿园</t>
  </si>
  <si>
    <t>鄂尔多斯市康巴什新区民族幼儿园</t>
  </si>
  <si>
    <t>政府采购预算表</t>
  </si>
  <si>
    <t>名称</t>
  </si>
  <si>
    <t>规格型号</t>
  </si>
  <si>
    <t>单价</t>
  </si>
  <si>
    <t>数量</t>
  </si>
  <si>
    <t>金额</t>
  </si>
  <si>
    <t>备注</t>
  </si>
  <si>
    <t>一、货物类</t>
  </si>
  <si>
    <t>二、服务类</t>
  </si>
  <si>
    <t>三、工程类</t>
  </si>
  <si>
    <t>基本数字表</t>
  </si>
  <si>
    <t>实有人员情况（单位：人）</t>
  </si>
  <si>
    <t>聘用人员情况（单位：人）</t>
  </si>
  <si>
    <t>学生情况（单位：人）</t>
  </si>
  <si>
    <t>车辆情况（单位：辆）</t>
  </si>
  <si>
    <t>取暖面积   （单位：平米）</t>
  </si>
  <si>
    <t>行政在职人数</t>
  </si>
  <si>
    <t>事业在职人数</t>
  </si>
  <si>
    <t>退养人数</t>
  </si>
  <si>
    <t>退职人数</t>
  </si>
  <si>
    <t>离休人数</t>
  </si>
  <si>
    <t>退休人数</t>
  </si>
  <si>
    <t>遗属人数</t>
  </si>
  <si>
    <t>高中</t>
  </si>
  <si>
    <t>职中</t>
  </si>
  <si>
    <t>初中</t>
  </si>
  <si>
    <t>小学</t>
  </si>
  <si>
    <t>幼儿园</t>
  </si>
  <si>
    <t>公用车辆</t>
  </si>
  <si>
    <t>专用车辆</t>
  </si>
  <si>
    <t>备注：车辆需提供车牌号或车辆识别代码</t>
  </si>
  <si>
    <t>填报单位:康巴什教育教学研究室</t>
  </si>
  <si>
    <t xml:space="preserve">                  单位负责人签章：   宋仁丽                填报人签章：王彦春</t>
  </si>
  <si>
    <t>行政运行</t>
  </si>
  <si>
    <t>培训费</t>
  </si>
  <si>
    <t>01</t>
  </si>
  <si>
    <t>01</t>
  </si>
  <si>
    <t>业务培训</t>
  </si>
  <si>
    <t>基本工资：报表第十一月基本工资额68609*12+报表第十一月基本工资额68609=891917</t>
  </si>
  <si>
    <t>津贴补贴：报表第十一月津贴补贴102826.35*12+特岗480000（800元*12个月*24人）230400=1464316.2</t>
  </si>
  <si>
    <t>社会保障缴费：报表第十一月社会保障缴费12670.37*12=152044.44</t>
  </si>
  <si>
    <t>绩效工资：报表第十一月奖励性绩效45772*12++2016年全年大绩效442000元=991264</t>
  </si>
  <si>
    <t>工会费/福利费：2015年11月工资表应发工资总数193700.68*12*2%=46488.20</t>
  </si>
  <si>
    <t>合计=人员费用（24*2000）++工会经费46488.20+福利费46488.20=140976.40</t>
  </si>
  <si>
    <t>住房公积金=报表第十一月住房公积金18642.96*12=223715.52</t>
  </si>
  <si>
    <t>培训费=【表3的基本工资891917+表3的津贴补贴1464316.2+40%奖励性绩效45772*12=549264）*2%=58109.94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</si>
</sst>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* #,##0.00;* \-#,##0.00;* &quot;&quot;??;@"/>
    <numFmt numFmtId="189" formatCode="00"/>
    <numFmt numFmtId="190" formatCode="0000"/>
    <numFmt numFmtId="191" formatCode="#,##0.0000"/>
    <numFmt numFmtId="192" formatCode=";;"/>
    <numFmt numFmtId="193" formatCode="#,##0.00_ "/>
    <numFmt numFmtId="194" formatCode="0.00_ "/>
    <numFmt numFmtId="195" formatCode="#,##0_ ;[Red]\-#,##0\ "/>
    <numFmt numFmtId="196" formatCode="#,##0.00_ ;[Red]\-#,##0.00\ "/>
    <numFmt numFmtId="197" formatCode="0.0_ "/>
    <numFmt numFmtId="198" formatCode="0.00;[Red]0.00"/>
    <numFmt numFmtId="199" formatCode="0.00_);\(0.00\)"/>
    <numFmt numFmtId="200" formatCode="0.00_);[Red]\(0.00\)"/>
    <numFmt numFmtId="201" formatCode="0.0;[Red]0.0"/>
  </numFmts>
  <fonts count="31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9"/>
      <color indexed="9"/>
      <name val="宋体"/>
      <family val="0"/>
    </font>
    <font>
      <sz val="48"/>
      <name val="宋体"/>
      <family val="0"/>
    </font>
    <font>
      <sz val="40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18"/>
      <name val="宋体"/>
      <family val="0"/>
    </font>
    <font>
      <sz val="14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8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89" fontId="3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Continuous" vertical="center"/>
    </xf>
    <xf numFmtId="19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8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89" fontId="3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19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191" fontId="1" fillId="0" borderId="10" xfId="0" applyNumberFormat="1" applyFont="1" applyFill="1" applyBorder="1" applyAlignment="1" applyProtection="1">
      <alignment horizontal="right" vertical="center" wrapText="1"/>
      <protection/>
    </xf>
    <xf numFmtId="188" fontId="4" fillId="0" borderId="0" xfId="0" applyNumberFormat="1" applyFont="1" applyFill="1" applyAlignment="1">
      <alignment horizontal="centerContinuous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" fontId="7" fillId="2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193" fontId="5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200" fontId="3" fillId="0" borderId="0" xfId="0" applyNumberFormat="1" applyFont="1" applyFill="1" applyAlignment="1">
      <alignment horizontal="left" vertical="center"/>
    </xf>
    <xf numFmtId="200" fontId="3" fillId="0" borderId="0" xfId="0" applyNumberFormat="1" applyFont="1" applyFill="1" applyAlignment="1">
      <alignment horizontal="right" vertical="center"/>
    </xf>
    <xf numFmtId="200" fontId="1" fillId="0" borderId="0" xfId="0" applyNumberFormat="1" applyFont="1" applyFill="1" applyAlignment="1">
      <alignment horizontal="center" vertical="center"/>
    </xf>
    <xf numFmtId="200" fontId="0" fillId="0" borderId="0" xfId="0" applyNumberFormat="1" applyAlignment="1">
      <alignment/>
    </xf>
    <xf numFmtId="200" fontId="2" fillId="0" borderId="0" xfId="0" applyNumberFormat="1" applyFont="1" applyFill="1" applyAlignment="1">
      <alignment horizontal="left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Alignment="1">
      <alignment/>
    </xf>
    <xf numFmtId="200" fontId="5" fillId="0" borderId="0" xfId="0" applyNumberFormat="1" applyFont="1" applyFill="1" applyBorder="1" applyAlignment="1">
      <alignment horizontal="center" vertical="center"/>
    </xf>
    <xf numFmtId="200" fontId="5" fillId="0" borderId="0" xfId="0" applyNumberFormat="1" applyFont="1" applyFill="1" applyAlignment="1">
      <alignment horizontal="center" vertical="center"/>
    </xf>
    <xf numFmtId="200" fontId="5" fillId="0" borderId="0" xfId="0" applyNumberFormat="1" applyFont="1" applyFill="1" applyAlignment="1">
      <alignment vertical="center"/>
    </xf>
    <xf numFmtId="200" fontId="1" fillId="0" borderId="10" xfId="0" applyNumberFormat="1" applyFont="1" applyFill="1" applyBorder="1" applyAlignment="1">
      <alignment horizontal="centerContinuous" vertical="center"/>
    </xf>
    <xf numFmtId="200" fontId="1" fillId="0" borderId="10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Alignment="1">
      <alignment/>
    </xf>
    <xf numFmtId="200" fontId="5" fillId="0" borderId="10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3" fillId="0" borderId="0" xfId="0" applyNumberFormat="1" applyFont="1" applyFill="1" applyAlignment="1">
      <alignment horizontal="center" vertical="center"/>
    </xf>
    <xf numFmtId="200" fontId="1" fillId="0" borderId="0" xfId="0" applyNumberFormat="1" applyFont="1" applyFill="1" applyAlignment="1">
      <alignment horizontal="right" vertical="center"/>
    </xf>
    <xf numFmtId="200" fontId="4" fillId="0" borderId="0" xfId="0" applyNumberFormat="1" applyFont="1" applyFill="1" applyAlignment="1">
      <alignment horizontal="centerContinuous" vertical="center"/>
    </xf>
    <xf numFmtId="200" fontId="2" fillId="0" borderId="0" xfId="0" applyNumberFormat="1" applyFont="1" applyFill="1" applyAlignment="1">
      <alignment horizontal="centerContinuous" vertical="center"/>
    </xf>
    <xf numFmtId="200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Alignment="1">
      <alignment vertical="center"/>
    </xf>
    <xf numFmtId="200" fontId="1" fillId="0" borderId="14" xfId="0" applyNumberFormat="1" applyFont="1" applyFill="1" applyBorder="1" applyAlignment="1">
      <alignment horizontal="center" vertical="center"/>
    </xf>
    <xf numFmtId="200" fontId="1" fillId="0" borderId="11" xfId="0" applyNumberFormat="1" applyFont="1" applyFill="1" applyBorder="1" applyAlignment="1">
      <alignment horizontal="centerContinuous" vertical="center"/>
    </xf>
    <xf numFmtId="200" fontId="1" fillId="0" borderId="10" xfId="0" applyNumberFormat="1" applyFont="1" applyFill="1" applyBorder="1" applyAlignment="1" applyProtection="1">
      <alignment horizontal="center" vertical="center"/>
      <protection/>
    </xf>
    <xf numFmtId="200" fontId="1" fillId="0" borderId="13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 applyProtection="1">
      <alignment horizontal="left" vertical="center"/>
      <protection/>
    </xf>
    <xf numFmtId="200" fontId="1" fillId="0" borderId="12" xfId="0" applyNumberFormat="1" applyFont="1" applyFill="1" applyBorder="1" applyAlignment="1" applyProtection="1">
      <alignment horizontal="left" vertical="center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1" xfId="0" applyNumberFormat="1" applyFont="1" applyFill="1" applyBorder="1" applyAlignment="1" applyProtection="1">
      <alignment horizontal="right" vertical="center" wrapText="1"/>
      <protection/>
    </xf>
    <xf numFmtId="200" fontId="3" fillId="0" borderId="0" xfId="0" applyNumberFormat="1" applyFont="1" applyFill="1" applyBorder="1" applyAlignment="1">
      <alignment vertical="center" wrapText="1"/>
    </xf>
    <xf numFmtId="200" fontId="3" fillId="0" borderId="0" xfId="0" applyNumberFormat="1" applyFont="1" applyFill="1" applyAlignment="1">
      <alignment/>
    </xf>
    <xf numFmtId="200" fontId="2" fillId="0" borderId="0" xfId="0" applyNumberFormat="1" applyFont="1" applyAlignment="1">
      <alignment horizontal="centerContinuous" vertical="center"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Alignment="1">
      <alignment/>
    </xf>
    <xf numFmtId="200" fontId="1" fillId="0" borderId="10" xfId="0" applyNumberFormat="1" applyFont="1" applyFill="1" applyBorder="1" applyAlignment="1" applyProtection="1">
      <alignment horizontal="centerContinuous" vertical="center"/>
      <protection/>
    </xf>
    <xf numFmtId="200" fontId="1" fillId="0" borderId="14" xfId="0" applyNumberFormat="1" applyFont="1" applyFill="1" applyBorder="1" applyAlignment="1" applyProtection="1">
      <alignment horizontal="center" vertical="center"/>
      <protection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200" fontId="1" fillId="0" borderId="14" xfId="0" applyNumberFormat="1" applyFont="1" applyFill="1" applyBorder="1" applyAlignment="1" applyProtection="1">
      <alignment horizontal="right" vertical="center"/>
      <protection/>
    </xf>
    <xf numFmtId="200" fontId="1" fillId="0" borderId="12" xfId="0" applyNumberFormat="1" applyFont="1" applyFill="1" applyBorder="1" applyAlignment="1" applyProtection="1">
      <alignment vertical="center"/>
      <protection/>
    </xf>
    <xf numFmtId="200" fontId="1" fillId="0" borderId="12" xfId="0" applyNumberFormat="1" applyFont="1" applyFill="1" applyBorder="1" applyAlignment="1">
      <alignment vertical="center"/>
    </xf>
    <xf numFmtId="200" fontId="1" fillId="0" borderId="16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 applyProtection="1">
      <alignment vertical="center"/>
      <protection/>
    </xf>
    <xf numFmtId="200" fontId="1" fillId="0" borderId="17" xfId="0" applyNumberFormat="1" applyFont="1" applyFill="1" applyBorder="1" applyAlignment="1">
      <alignment vertical="center"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>
      <alignment vertical="center" wrapText="1"/>
    </xf>
    <xf numFmtId="200" fontId="1" fillId="0" borderId="11" xfId="0" applyNumberFormat="1" applyFont="1" applyFill="1" applyBorder="1" applyAlignment="1">
      <alignment vertical="center"/>
    </xf>
    <xf numFmtId="200" fontId="1" fillId="0" borderId="10" xfId="0" applyNumberFormat="1" applyFont="1" applyFill="1" applyBorder="1" applyAlignment="1" applyProtection="1">
      <alignment horizontal="right" vertical="center"/>
      <protection/>
    </xf>
    <xf numFmtId="200" fontId="1" fillId="0" borderId="11" xfId="0" applyNumberFormat="1" applyFont="1" applyFill="1" applyBorder="1" applyAlignment="1">
      <alignment horizontal="right" vertical="center" wrapText="1"/>
    </xf>
    <xf numFmtId="200" fontId="1" fillId="0" borderId="15" xfId="0" applyNumberFormat="1" applyFont="1" applyFill="1" applyBorder="1" applyAlignment="1">
      <alignment horizontal="right" vertical="center"/>
    </xf>
    <xf numFmtId="200" fontId="1" fillId="0" borderId="11" xfId="0" applyNumberFormat="1" applyFont="1" applyFill="1" applyBorder="1" applyAlignment="1">
      <alignment horizontal="left" vertical="center" wrapText="1"/>
    </xf>
    <xf numFmtId="200" fontId="1" fillId="0" borderId="13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 vertical="center"/>
    </xf>
    <xf numFmtId="200" fontId="1" fillId="0" borderId="10" xfId="0" applyNumberFormat="1" applyFont="1" applyBorder="1" applyAlignment="1">
      <alignment/>
    </xf>
    <xf numFmtId="200" fontId="1" fillId="0" borderId="15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Fill="1" applyBorder="1" applyAlignment="1">
      <alignment vertical="center"/>
    </xf>
    <xf numFmtId="200" fontId="1" fillId="0" borderId="15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 vertical="center"/>
    </xf>
    <xf numFmtId="200" fontId="1" fillId="0" borderId="12" xfId="0" applyNumberFormat="1" applyFont="1" applyBorder="1" applyAlignment="1">
      <alignment horizontal="center" vertical="center"/>
    </xf>
    <xf numFmtId="200" fontId="1" fillId="0" borderId="13" xfId="0" applyNumberFormat="1" applyFont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right" vertical="center"/>
    </xf>
    <xf numFmtId="19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9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horizontal="left" vertical="center"/>
    </xf>
    <xf numFmtId="200" fontId="12" fillId="0" borderId="11" xfId="0" applyNumberFormat="1" applyFont="1" applyFill="1" applyBorder="1" applyAlignment="1" applyProtection="1">
      <alignment horizontal="left" vertical="center"/>
      <protection/>
    </xf>
    <xf numFmtId="200" fontId="12" fillId="0" borderId="12" xfId="0" applyNumberFormat="1" applyFont="1" applyFill="1" applyBorder="1" applyAlignment="1" applyProtection="1">
      <alignment horizontal="left" vertical="center"/>
      <protection/>
    </xf>
    <xf numFmtId="200" fontId="12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 applyProtection="1">
      <alignment horizontal="center" vertical="center"/>
      <protection/>
    </xf>
    <xf numFmtId="200" fontId="1" fillId="0" borderId="10" xfId="0" applyNumberFormat="1" applyFont="1" applyFill="1" applyBorder="1" applyAlignment="1">
      <alignment horizontal="center" vertical="center"/>
    </xf>
    <xf numFmtId="200" fontId="1" fillId="0" borderId="13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 wrapText="1"/>
    </xf>
    <xf numFmtId="200" fontId="1" fillId="0" borderId="11" xfId="0" applyNumberFormat="1" applyFont="1" applyFill="1" applyBorder="1" applyAlignment="1">
      <alignment horizontal="center" vertical="center" wrapText="1"/>
    </xf>
    <xf numFmtId="200" fontId="1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8" fontId="4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200" fontId="1" fillId="0" borderId="12" xfId="0" applyNumberFormat="1" applyFont="1" applyFill="1" applyBorder="1" applyAlignment="1" applyProtection="1">
      <alignment horizontal="left" vertical="center" wrapText="1"/>
      <protection/>
    </xf>
    <xf numFmtId="200" fontId="1" fillId="0" borderId="13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3" xfId="0" applyNumberFormat="1" applyFont="1" applyFill="1" applyBorder="1" applyAlignment="1" applyProtection="1">
      <alignment horizontal="center" vertical="center" wrapText="1"/>
      <protection/>
    </xf>
    <xf numFmtId="200" fontId="4" fillId="0" borderId="0" xfId="0" applyNumberFormat="1" applyFont="1" applyFill="1" applyAlignment="1">
      <alignment horizontal="center" vertical="center"/>
    </xf>
    <xf numFmtId="20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9.66015625" style="0" customWidth="1"/>
    <col min="4" max="6" width="9.16015625" style="0" customWidth="1"/>
  </cols>
  <sheetData>
    <row r="1" spans="2:6" ht="11.25" customHeight="1">
      <c r="B1" s="83"/>
      <c r="F1" s="9"/>
    </row>
    <row r="2" spans="2:6" ht="107.25" customHeight="1">
      <c r="B2" s="84" t="s">
        <v>0</v>
      </c>
      <c r="C2" s="9"/>
      <c r="D2" s="9"/>
      <c r="E2" s="9"/>
      <c r="F2" s="9"/>
    </row>
    <row r="3" ht="93.75" customHeight="1">
      <c r="B3" s="85" t="s">
        <v>238</v>
      </c>
    </row>
    <row r="4" ht="87.75" customHeight="1">
      <c r="B4" s="86"/>
    </row>
    <row r="5" ht="112.5" customHeight="1">
      <c r="B5" s="87"/>
    </row>
    <row r="6" ht="70.5" customHeight="1">
      <c r="B6" s="88" t="s">
        <v>239</v>
      </c>
    </row>
    <row r="7" ht="12.75" customHeight="1">
      <c r="B7" s="83"/>
    </row>
    <row r="8" ht="12.75" customHeight="1">
      <c r="B8" s="9"/>
    </row>
    <row r="9" ht="12.75" customHeight="1">
      <c r="B9" s="89" t="s">
        <v>1</v>
      </c>
    </row>
    <row r="10" ht="12.75" customHeight="1">
      <c r="B10" s="9"/>
    </row>
    <row r="11" ht="12.75" customHeight="1">
      <c r="B11" s="90"/>
    </row>
    <row r="12" ht="12.75" customHeight="1">
      <c r="B12" s="90"/>
    </row>
    <row r="13" ht="12.75" customHeight="1">
      <c r="B13" s="83"/>
    </row>
    <row r="14" ht="12.75" customHeight="1">
      <c r="B14" s="83"/>
    </row>
  </sheetData>
  <sheetProtection/>
  <printOptions horizontalCentered="1"/>
  <pageMargins left="0.7493055555555556" right="0.7493055555555556" top="0.7868055555555555" bottom="0.9993055555555556" header="0" footer="0"/>
  <pageSetup fitToHeight="99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zoomScaleSheetLayoutView="100" zoomScalePageLayoutView="0" workbookViewId="0" topLeftCell="A1">
      <selection activeCell="G4" sqref="G4"/>
    </sheetView>
  </sheetViews>
  <sheetFormatPr defaultColWidth="9.33203125" defaultRowHeight="11.25"/>
  <cols>
    <col min="1" max="1" width="19.33203125" style="12" customWidth="1"/>
    <col min="2" max="2" width="36.33203125" style="12" customWidth="1"/>
    <col min="3" max="3" width="17.66015625" style="12" customWidth="1"/>
    <col min="4" max="4" width="13.33203125" style="12" customWidth="1"/>
    <col min="5" max="5" width="18.33203125" style="12" customWidth="1"/>
    <col min="6" max="6" width="23.33203125" style="12" customWidth="1"/>
    <col min="7" max="7" width="37.33203125" style="12" customWidth="1"/>
    <col min="8" max="16384" width="9.33203125" style="12" customWidth="1"/>
  </cols>
  <sheetData>
    <row r="2" spans="1:7" ht="57" customHeight="1">
      <c r="A2" s="229" t="s">
        <v>207</v>
      </c>
      <c r="B2" s="229"/>
      <c r="C2" s="229"/>
      <c r="D2" s="229"/>
      <c r="E2" s="229"/>
      <c r="F2" s="229"/>
      <c r="G2" s="229"/>
    </row>
    <row r="3" spans="1:7" ht="21" customHeight="1">
      <c r="A3" s="230" t="s">
        <v>3</v>
      </c>
      <c r="B3" s="230"/>
      <c r="C3" s="230"/>
      <c r="D3" s="230"/>
      <c r="E3" s="230"/>
      <c r="F3" s="230"/>
      <c r="G3" s="230"/>
    </row>
    <row r="4" spans="1:7" ht="36" customHeight="1">
      <c r="A4" s="13"/>
      <c r="B4" s="13" t="s">
        <v>208</v>
      </c>
      <c r="C4" s="13" t="s">
        <v>209</v>
      </c>
      <c r="D4" s="13" t="s">
        <v>210</v>
      </c>
      <c r="E4" s="13" t="s">
        <v>211</v>
      </c>
      <c r="F4" s="13" t="s">
        <v>212</v>
      </c>
      <c r="G4" s="13" t="s">
        <v>213</v>
      </c>
    </row>
    <row r="5" spans="1:7" ht="39.75" customHeight="1">
      <c r="A5" s="14" t="s">
        <v>214</v>
      </c>
      <c r="B5" s="13"/>
      <c r="C5" s="13"/>
      <c r="D5" s="13"/>
      <c r="E5" s="13"/>
      <c r="F5" s="13"/>
      <c r="G5" s="13"/>
    </row>
    <row r="6" spans="1:7" ht="39.75" customHeight="1">
      <c r="A6" s="14" t="s">
        <v>215</v>
      </c>
      <c r="B6" s="13"/>
      <c r="C6" s="13"/>
      <c r="D6" s="13"/>
      <c r="E6" s="13"/>
      <c r="F6" s="13"/>
      <c r="G6" s="13"/>
    </row>
    <row r="7" spans="1:7" ht="39.75" customHeight="1">
      <c r="A7" s="14" t="s">
        <v>216</v>
      </c>
      <c r="B7" s="13"/>
      <c r="C7" s="13"/>
      <c r="D7" s="13"/>
      <c r="E7" s="13"/>
      <c r="F7" s="13"/>
      <c r="G7" s="13"/>
    </row>
    <row r="8" spans="1:7" ht="24" customHeight="1">
      <c r="A8" s="15"/>
      <c r="B8" s="15"/>
      <c r="C8" s="15"/>
      <c r="D8" s="15"/>
      <c r="E8" s="15"/>
      <c r="F8" s="15"/>
      <c r="G8" s="15"/>
    </row>
    <row r="9" ht="24" customHeight="1"/>
    <row r="10" ht="24" customHeight="1"/>
    <row r="11" ht="24" customHeight="1">
      <c r="E11" s="16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2">
    <mergeCell ref="A2:G2"/>
    <mergeCell ref="A3:G3"/>
  </mergeCells>
  <printOptions/>
  <pageMargins left="0.5902777777777778" right="0.39305555555555555" top="1" bottom="1" header="0.5111111111111111" footer="0.511111111111111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zoomScalePageLayoutView="0" workbookViewId="0" topLeftCell="A1">
      <selection activeCell="I19" sqref="I19"/>
    </sheetView>
  </sheetViews>
  <sheetFormatPr defaultColWidth="9.16015625" defaultRowHeight="11.25"/>
  <cols>
    <col min="1" max="1" width="8.66015625" style="0" customWidth="1"/>
    <col min="2" max="2" width="10.66015625" style="0" customWidth="1"/>
    <col min="3" max="3" width="9.5" style="0" customWidth="1"/>
    <col min="4" max="4" width="7.16015625" style="0" customWidth="1"/>
    <col min="5" max="5" width="6.66015625" style="0" customWidth="1"/>
    <col min="6" max="6" width="8" style="0" customWidth="1"/>
    <col min="7" max="7" width="7.5" style="0" customWidth="1"/>
    <col min="8" max="8" width="8.66015625" style="0" customWidth="1"/>
    <col min="9" max="9" width="17.5" style="0" customWidth="1"/>
    <col min="10" max="10" width="8.83203125" style="0" customWidth="1"/>
    <col min="11" max="11" width="8" style="0" customWidth="1"/>
    <col min="12" max="12" width="8.16015625" style="0" customWidth="1"/>
    <col min="13" max="13" width="6.83203125" style="0" customWidth="1"/>
    <col min="14" max="14" width="7.33203125" style="0" customWidth="1"/>
    <col min="15" max="15" width="8.83203125" style="0" customWidth="1"/>
    <col min="16" max="16" width="9.5" style="0" customWidth="1"/>
    <col min="17" max="17" width="8.66015625" style="0" customWidth="1"/>
    <col min="18" max="18" width="19.5" style="0" customWidth="1"/>
    <col min="19" max="51" width="9" style="0" customWidth="1"/>
  </cols>
  <sheetData>
    <row r="1" spans="1:18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8"/>
    </row>
    <row r="2" spans="1:18" s="1" customFormat="1" ht="25.5" customHeight="1">
      <c r="A2" s="233" t="s">
        <v>217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  <c r="P3" s="10"/>
      <c r="Q3" s="10"/>
      <c r="R3" s="10"/>
    </row>
    <row r="4" spans="1:18" ht="48.75" customHeight="1">
      <c r="A4" s="234" t="s">
        <v>218</v>
      </c>
      <c r="B4" s="234"/>
      <c r="C4" s="234"/>
      <c r="D4" s="234"/>
      <c r="E4" s="234"/>
      <c r="F4" s="234"/>
      <c r="G4" s="234"/>
      <c r="H4" s="234"/>
      <c r="I4" s="218" t="s">
        <v>219</v>
      </c>
      <c r="J4" s="234" t="s">
        <v>220</v>
      </c>
      <c r="K4" s="234"/>
      <c r="L4" s="234"/>
      <c r="M4" s="234"/>
      <c r="N4" s="234"/>
      <c r="O4" s="234"/>
      <c r="P4" s="218" t="s">
        <v>221</v>
      </c>
      <c r="Q4" s="218"/>
      <c r="R4" s="218" t="s">
        <v>222</v>
      </c>
    </row>
    <row r="5" spans="1:18" ht="23.25" customHeight="1">
      <c r="A5" s="232" t="s">
        <v>69</v>
      </c>
      <c r="B5" s="232" t="s">
        <v>223</v>
      </c>
      <c r="C5" s="232" t="s">
        <v>224</v>
      </c>
      <c r="D5" s="232" t="s">
        <v>225</v>
      </c>
      <c r="E5" s="232" t="s">
        <v>226</v>
      </c>
      <c r="F5" s="232" t="s">
        <v>227</v>
      </c>
      <c r="G5" s="232" t="s">
        <v>228</v>
      </c>
      <c r="H5" s="232" t="s">
        <v>229</v>
      </c>
      <c r="I5" s="218"/>
      <c r="J5" s="232" t="s">
        <v>69</v>
      </c>
      <c r="K5" s="235" t="s">
        <v>230</v>
      </c>
      <c r="L5" s="222" t="s">
        <v>231</v>
      </c>
      <c r="M5" s="222" t="s">
        <v>232</v>
      </c>
      <c r="N5" s="221" t="s">
        <v>233</v>
      </c>
      <c r="O5" s="232" t="s">
        <v>234</v>
      </c>
      <c r="P5" s="232" t="s">
        <v>235</v>
      </c>
      <c r="Q5" s="232" t="s">
        <v>236</v>
      </c>
      <c r="R5" s="218"/>
    </row>
    <row r="6" spans="1:18" ht="30.75" customHeight="1">
      <c r="A6" s="232"/>
      <c r="B6" s="232"/>
      <c r="C6" s="232"/>
      <c r="D6" s="232"/>
      <c r="E6" s="232"/>
      <c r="F6" s="232"/>
      <c r="G6" s="232"/>
      <c r="H6" s="232"/>
      <c r="I6" s="218"/>
      <c r="J6" s="232"/>
      <c r="K6" s="228"/>
      <c r="L6" s="221"/>
      <c r="M6" s="221"/>
      <c r="N6" s="221"/>
      <c r="O6" s="232"/>
      <c r="P6" s="232"/>
      <c r="Q6" s="232"/>
      <c r="R6" s="218"/>
    </row>
    <row r="7" spans="1:18" ht="22.5" customHeight="1">
      <c r="A7" s="5">
        <f>C7</f>
        <v>24</v>
      </c>
      <c r="B7" s="5"/>
      <c r="C7" s="5">
        <v>24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3.5" customHeight="1">
      <c r="A11" s="2"/>
      <c r="B11" s="2"/>
      <c r="C11" s="2"/>
      <c r="D11" s="2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8.75" customHeight="1">
      <c r="A12" s="231" t="s">
        <v>237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</sheetData>
  <sheetProtection/>
  <mergeCells count="23">
    <mergeCell ref="H5:H6"/>
    <mergeCell ref="L5:L6"/>
    <mergeCell ref="M5:M6"/>
    <mergeCell ref="A2:R2"/>
    <mergeCell ref="A4:H4"/>
    <mergeCell ref="J4:O4"/>
    <mergeCell ref="P4:Q4"/>
    <mergeCell ref="R4:R6"/>
    <mergeCell ref="J5:J6"/>
    <mergeCell ref="K5:K6"/>
    <mergeCell ref="O5:O6"/>
    <mergeCell ref="I4:I6"/>
    <mergeCell ref="N5:N6"/>
    <mergeCell ref="A12:R12"/>
    <mergeCell ref="A5:A6"/>
    <mergeCell ref="B5:B6"/>
    <mergeCell ref="C5:C6"/>
    <mergeCell ref="D5:D6"/>
    <mergeCell ref="E5:E6"/>
    <mergeCell ref="F5:F6"/>
    <mergeCell ref="Q5:Q6"/>
    <mergeCell ref="P5:P6"/>
    <mergeCell ref="G5:G6"/>
  </mergeCells>
  <printOptions horizontalCentered="1"/>
  <pageMargins left="0.6298611111111111" right="0.6298611111111111" top="0.5902777777777778" bottom="0.7083333333333334" header="0.6298611111111111" footer="0.5902777777777778"/>
  <pageSetup firstPageNumber="1" useFirstPageNumber="1" fitToHeight="99" fitToWidth="1" orientation="landscape" paperSize="9" scale="9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O9" sqref="O9"/>
    </sheetView>
  </sheetViews>
  <sheetFormatPr defaultColWidth="9.33203125" defaultRowHeight="11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showZeros="0" zoomScalePageLayoutView="0" workbookViewId="0" topLeftCell="A16">
      <selection activeCell="B6" sqref="B6"/>
    </sheetView>
  </sheetViews>
  <sheetFormatPr defaultColWidth="9.16015625" defaultRowHeight="11.25"/>
  <cols>
    <col min="1" max="1" width="23.5" style="100" customWidth="1"/>
    <col min="2" max="2" width="18.66015625" style="100" customWidth="1"/>
    <col min="3" max="3" width="34.33203125" style="100" customWidth="1"/>
    <col min="4" max="4" width="28.33203125" style="100" customWidth="1"/>
    <col min="5" max="5" width="35.16015625" style="100" customWidth="1"/>
    <col min="6" max="6" width="18.83203125" style="100" customWidth="1"/>
    <col min="7" max="7" width="36.16015625" style="100" customWidth="1"/>
    <col min="8" max="8" width="28.83203125" style="100" customWidth="1"/>
    <col min="9" max="164" width="9" style="100" customWidth="1"/>
    <col min="165" max="16384" width="9.16015625" style="100" customWidth="1"/>
  </cols>
  <sheetData>
    <row r="1" spans="1:256" ht="18" customHeight="1">
      <c r="A1" s="130"/>
      <c r="B1" s="98"/>
      <c r="C1" s="98"/>
      <c r="E1" s="121"/>
      <c r="G1" s="121"/>
      <c r="H1" s="115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spans="1:256" s="103" customFormat="1" ht="43.5" customHeight="1">
      <c r="A2" s="116" t="s">
        <v>2</v>
      </c>
      <c r="B2" s="116"/>
      <c r="C2" s="116"/>
      <c r="D2" s="116"/>
      <c r="E2" s="117"/>
      <c r="F2" s="132"/>
      <c r="G2" s="117"/>
      <c r="H2" s="117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spans="1:256" ht="21.75" customHeight="1">
      <c r="A3" s="97"/>
      <c r="B3" s="114"/>
      <c r="C3" s="114"/>
      <c r="E3" s="121"/>
      <c r="G3" s="121"/>
      <c r="H3" s="115" t="s">
        <v>3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pans="1:256" ht="27.75" customHeight="1">
      <c r="A4" s="135" t="s">
        <v>4</v>
      </c>
      <c r="B4" s="135"/>
      <c r="C4" s="197" t="s">
        <v>5</v>
      </c>
      <c r="D4" s="197"/>
      <c r="E4" s="197"/>
      <c r="F4" s="197"/>
      <c r="G4" s="197"/>
      <c r="H4" s="197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256" ht="21.75" customHeight="1">
      <c r="A5" s="124" t="s">
        <v>6</v>
      </c>
      <c r="B5" s="136" t="s">
        <v>7</v>
      </c>
      <c r="C5" s="124" t="s">
        <v>6</v>
      </c>
      <c r="D5" s="136" t="s">
        <v>7</v>
      </c>
      <c r="E5" s="124" t="s">
        <v>8</v>
      </c>
      <c r="F5" s="136" t="s">
        <v>7</v>
      </c>
      <c r="G5" s="122" t="s">
        <v>9</v>
      </c>
      <c r="H5" s="122" t="s">
        <v>7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1:256" ht="30.75" customHeight="1">
      <c r="A6" s="137" t="s">
        <v>10</v>
      </c>
      <c r="B6" s="138">
        <v>4037543.5</v>
      </c>
      <c r="C6" s="139" t="s">
        <v>11</v>
      </c>
      <c r="D6" s="138">
        <f>D7+D11</f>
        <v>4037543.5</v>
      </c>
      <c r="E6" s="140" t="s">
        <v>12</v>
      </c>
      <c r="F6" s="96">
        <v>3499541.64</v>
      </c>
      <c r="G6" s="139" t="s">
        <v>13</v>
      </c>
      <c r="H6" s="138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256" ht="27" customHeight="1">
      <c r="A7" s="129" t="s">
        <v>14</v>
      </c>
      <c r="B7" s="141"/>
      <c r="C7" s="139" t="s">
        <v>15</v>
      </c>
      <c r="D7" s="142">
        <v>3979433.56</v>
      </c>
      <c r="E7" s="140" t="s">
        <v>16</v>
      </c>
      <c r="F7" s="138">
        <f>D9+D11</f>
        <v>199086.34</v>
      </c>
      <c r="G7" s="143" t="s">
        <v>17</v>
      </c>
      <c r="H7" s="138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pans="1:256" ht="21.75" customHeight="1">
      <c r="A8" s="137" t="s">
        <v>18</v>
      </c>
      <c r="B8" s="144"/>
      <c r="C8" s="139" t="s">
        <v>19</v>
      </c>
      <c r="D8" s="142">
        <v>3499541.64</v>
      </c>
      <c r="E8" s="140" t="s">
        <v>20</v>
      </c>
      <c r="F8" s="145">
        <v>338915.52</v>
      </c>
      <c r="G8" s="140" t="s">
        <v>21</v>
      </c>
      <c r="H8" s="138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ht="21.75" customHeight="1">
      <c r="A9" s="129"/>
      <c r="B9" s="144"/>
      <c r="C9" s="139" t="s">
        <v>22</v>
      </c>
      <c r="D9" s="142">
        <v>140976.4</v>
      </c>
      <c r="E9" s="140" t="s">
        <v>23</v>
      </c>
      <c r="F9" s="138"/>
      <c r="G9" s="140" t="s">
        <v>24</v>
      </c>
      <c r="H9" s="138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ht="21.75" customHeight="1">
      <c r="A10" s="129"/>
      <c r="B10" s="144"/>
      <c r="C10" s="139" t="s">
        <v>25</v>
      </c>
      <c r="D10" s="145">
        <v>338915.52</v>
      </c>
      <c r="E10" s="140" t="s">
        <v>26</v>
      </c>
      <c r="F10" s="138"/>
      <c r="G10" s="140" t="s">
        <v>27</v>
      </c>
      <c r="H10" s="138">
        <v>4037543.5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ht="21.75" customHeight="1">
      <c r="A11" s="129"/>
      <c r="B11" s="144"/>
      <c r="C11" s="139" t="s">
        <v>28</v>
      </c>
      <c r="D11" s="138">
        <v>58109.94</v>
      </c>
      <c r="E11" s="146" t="s">
        <v>29</v>
      </c>
      <c r="F11" s="138"/>
      <c r="G11" s="140" t="s">
        <v>30</v>
      </c>
      <c r="H11" s="138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ht="21.75" customHeight="1">
      <c r="A12" s="129"/>
      <c r="B12" s="144"/>
      <c r="C12" s="109" t="s">
        <v>31</v>
      </c>
      <c r="D12" s="138"/>
      <c r="E12" s="146" t="s">
        <v>32</v>
      </c>
      <c r="F12" s="138">
        <v>0</v>
      </c>
      <c r="G12" s="140" t="s">
        <v>33</v>
      </c>
      <c r="H12" s="138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ht="21.75" customHeight="1">
      <c r="A13" s="129"/>
      <c r="B13" s="144"/>
      <c r="C13" s="139"/>
      <c r="D13" s="147"/>
      <c r="E13" s="146" t="s">
        <v>34</v>
      </c>
      <c r="F13" s="138">
        <v>0</v>
      </c>
      <c r="G13" s="140" t="s">
        <v>35</v>
      </c>
      <c r="H13" s="138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pans="1:256" ht="21.75" customHeight="1">
      <c r="A14" s="148"/>
      <c r="B14" s="144"/>
      <c r="C14" s="139"/>
      <c r="D14" s="149"/>
      <c r="E14" s="146" t="s">
        <v>36</v>
      </c>
      <c r="F14" s="138">
        <v>0</v>
      </c>
      <c r="G14" s="140" t="s">
        <v>37</v>
      </c>
      <c r="H14" s="13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pans="1:256" ht="21.75" customHeight="1">
      <c r="A15" s="150"/>
      <c r="B15" s="113"/>
      <c r="C15" s="151"/>
      <c r="D15" s="152"/>
      <c r="E15" s="146" t="s">
        <v>38</v>
      </c>
      <c r="F15" s="138">
        <v>0</v>
      </c>
      <c r="G15" s="140" t="s">
        <v>39</v>
      </c>
      <c r="H15" s="13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pans="1:256" ht="21.75" customHeight="1">
      <c r="A16" s="153"/>
      <c r="B16" s="154"/>
      <c r="C16" s="153"/>
      <c r="D16" s="155"/>
      <c r="E16" s="146" t="s">
        <v>40</v>
      </c>
      <c r="F16" s="138">
        <v>0</v>
      </c>
      <c r="G16" s="140" t="s">
        <v>41</v>
      </c>
      <c r="H16" s="138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pans="1:256" ht="21.75" customHeight="1">
      <c r="A17" s="153"/>
      <c r="B17" s="155"/>
      <c r="C17" s="153"/>
      <c r="D17" s="155"/>
      <c r="E17" s="146" t="s">
        <v>42</v>
      </c>
      <c r="F17" s="138">
        <v>0</v>
      </c>
      <c r="G17" s="140" t="s">
        <v>43</v>
      </c>
      <c r="H17" s="138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pans="1:256" ht="21.75" customHeight="1">
      <c r="A18" s="153"/>
      <c r="B18" s="155"/>
      <c r="C18" s="153"/>
      <c r="D18" s="155"/>
      <c r="E18" s="146"/>
      <c r="F18" s="138">
        <v>0</v>
      </c>
      <c r="G18" s="146" t="s">
        <v>44</v>
      </c>
      <c r="H18" s="138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spans="1:256" ht="21.75" customHeight="1">
      <c r="A19" s="153"/>
      <c r="B19" s="155"/>
      <c r="C19" s="153"/>
      <c r="D19" s="155"/>
      <c r="E19" s="146"/>
      <c r="F19" s="138">
        <v>0</v>
      </c>
      <c r="G19" s="146" t="s">
        <v>45</v>
      </c>
      <c r="H19" s="13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spans="1:256" ht="21.75" customHeight="1">
      <c r="A20" s="153"/>
      <c r="B20" s="155"/>
      <c r="C20" s="153"/>
      <c r="D20" s="152"/>
      <c r="E20" s="146"/>
      <c r="F20" s="147">
        <v>0</v>
      </c>
      <c r="G20" s="146" t="s">
        <v>46</v>
      </c>
      <c r="H20" s="13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spans="1:256" ht="21.75" customHeight="1">
      <c r="A21" s="153"/>
      <c r="B21" s="155"/>
      <c r="C21" s="153"/>
      <c r="D21" s="152"/>
      <c r="E21" s="156"/>
      <c r="F21" s="149"/>
      <c r="G21" s="146" t="s">
        <v>47</v>
      </c>
      <c r="H21" s="13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</row>
    <row r="22" spans="1:256" ht="21.75" customHeight="1">
      <c r="A22" s="124"/>
      <c r="B22" s="155"/>
      <c r="C22" s="124"/>
      <c r="D22" s="147"/>
      <c r="E22" s="96"/>
      <c r="F22" s="147"/>
      <c r="G22" s="146" t="s">
        <v>48</v>
      </c>
      <c r="H22" s="138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</row>
    <row r="23" spans="1:256" ht="21.75" customHeight="1">
      <c r="A23" s="156"/>
      <c r="B23" s="156"/>
      <c r="C23" s="156"/>
      <c r="D23" s="156"/>
      <c r="E23" s="156"/>
      <c r="F23" s="156"/>
      <c r="G23" s="146" t="s">
        <v>49</v>
      </c>
      <c r="H23" s="138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ht="21.75" customHeight="1">
      <c r="A24" s="156"/>
      <c r="B24" s="156"/>
      <c r="C24" s="156"/>
      <c r="D24" s="156"/>
      <c r="E24" s="156"/>
      <c r="F24" s="156"/>
      <c r="G24" s="146" t="s">
        <v>50</v>
      </c>
      <c r="H24" s="138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ht="21.75" customHeight="1">
      <c r="A25" s="156"/>
      <c r="B25" s="156"/>
      <c r="C25" s="156"/>
      <c r="D25" s="156"/>
      <c r="E25" s="156"/>
      <c r="F25" s="156"/>
      <c r="G25" s="146" t="s">
        <v>51</v>
      </c>
      <c r="H25" s="138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ht="21.75" customHeight="1">
      <c r="A26" s="156"/>
      <c r="B26" s="156"/>
      <c r="C26" s="156"/>
      <c r="D26" s="156"/>
      <c r="E26" s="156"/>
      <c r="F26" s="156"/>
      <c r="G26" s="146" t="s">
        <v>52</v>
      </c>
      <c r="H26" s="138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ht="22.5" customHeight="1">
      <c r="A27" s="156"/>
      <c r="B27" s="156"/>
      <c r="C27" s="156"/>
      <c r="D27" s="156"/>
      <c r="E27" s="156"/>
      <c r="F27" s="156"/>
      <c r="G27" s="146" t="s">
        <v>53</v>
      </c>
      <c r="H27" s="13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ht="21.75" customHeight="1">
      <c r="A28" s="156"/>
      <c r="B28" s="156"/>
      <c r="C28" s="156"/>
      <c r="D28" s="156"/>
      <c r="E28" s="156"/>
      <c r="F28" s="156"/>
      <c r="G28" s="146" t="s">
        <v>54</v>
      </c>
      <c r="H28" s="138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spans="1:256" ht="21.75" customHeight="1">
      <c r="A29" s="156"/>
      <c r="B29" s="156"/>
      <c r="C29" s="156"/>
      <c r="D29" s="156"/>
      <c r="E29" s="156"/>
      <c r="F29" s="156"/>
      <c r="G29" s="146" t="s">
        <v>55</v>
      </c>
      <c r="H29" s="138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</row>
    <row r="30" spans="1:256" ht="21.75" customHeight="1">
      <c r="A30" s="156"/>
      <c r="B30" s="156"/>
      <c r="C30" s="156"/>
      <c r="D30" s="156"/>
      <c r="E30" s="156"/>
      <c r="F30" s="156"/>
      <c r="G30" s="146" t="s">
        <v>56</v>
      </c>
      <c r="H30" s="138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</row>
    <row r="31" spans="1:256" ht="21.75" customHeight="1">
      <c r="A31" s="156"/>
      <c r="B31" s="156"/>
      <c r="C31" s="156"/>
      <c r="D31" s="156"/>
      <c r="E31" s="156"/>
      <c r="F31" s="156"/>
      <c r="G31" s="146"/>
      <c r="H31" s="138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spans="1:256" ht="21.75" customHeight="1">
      <c r="A32" s="156"/>
      <c r="B32" s="156"/>
      <c r="C32" s="156"/>
      <c r="D32" s="156"/>
      <c r="E32" s="156"/>
      <c r="F32" s="156"/>
      <c r="G32" s="146"/>
      <c r="H32" s="138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</row>
    <row r="33" spans="1:256" ht="21.75" customHeight="1">
      <c r="A33" s="156"/>
      <c r="B33" s="156"/>
      <c r="C33" s="156"/>
      <c r="D33" s="156"/>
      <c r="E33" s="156"/>
      <c r="F33" s="156"/>
      <c r="G33" s="146"/>
      <c r="H33" s="147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</row>
    <row r="34" spans="1:256" ht="21.75" customHeight="1">
      <c r="A34" s="156"/>
      <c r="B34" s="156"/>
      <c r="C34" s="156"/>
      <c r="D34" s="156"/>
      <c r="E34" s="156"/>
      <c r="F34" s="156"/>
      <c r="G34" s="146"/>
      <c r="H34" s="157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</row>
    <row r="35" spans="1:8" ht="21.75" customHeight="1">
      <c r="A35" s="153"/>
      <c r="B35" s="153"/>
      <c r="C35" s="153"/>
      <c r="D35" s="158"/>
      <c r="E35" s="153"/>
      <c r="F35" s="158"/>
      <c r="G35" s="156"/>
      <c r="H35" s="149"/>
    </row>
    <row r="36" spans="1:8" ht="21.75" customHeight="1">
      <c r="A36" s="159" t="s">
        <v>57</v>
      </c>
      <c r="B36" s="155">
        <v>4037543.5</v>
      </c>
      <c r="C36" s="160" t="s">
        <v>58</v>
      </c>
      <c r="D36" s="124">
        <v>4037543.5</v>
      </c>
      <c r="E36" s="161" t="s">
        <v>59</v>
      </c>
      <c r="F36" s="124">
        <f>F6+F7+F8</f>
        <v>4037543.5</v>
      </c>
      <c r="G36" s="162" t="s">
        <v>59</v>
      </c>
      <c r="H36" s="152">
        <v>4037543.5</v>
      </c>
    </row>
    <row r="37" spans="4:8" ht="12.75" customHeight="1">
      <c r="D37" s="163"/>
      <c r="E37" s="163"/>
      <c r="F37" s="163"/>
      <c r="H37" s="163"/>
    </row>
    <row r="38" spans="3:6" ht="12.75" customHeight="1">
      <c r="C38" s="163"/>
      <c r="D38" s="163"/>
      <c r="E38" s="163"/>
      <c r="F38" s="163"/>
    </row>
    <row r="39" spans="3:6" ht="12.75" customHeight="1">
      <c r="C39" s="163"/>
      <c r="D39" s="163"/>
      <c r="E39" s="163"/>
      <c r="F39" s="163"/>
    </row>
    <row r="40" spans="3:6" ht="12.75" customHeight="1">
      <c r="C40" s="163"/>
      <c r="D40" s="163"/>
      <c r="F40" s="163"/>
    </row>
    <row r="41" spans="3:6" ht="12.75" customHeight="1">
      <c r="C41" s="163"/>
      <c r="F41" s="163"/>
    </row>
    <row r="42" spans="3:6" ht="12.75" customHeight="1">
      <c r="C42" s="163"/>
      <c r="D42" s="163"/>
      <c r="E42" s="163"/>
      <c r="F42" s="163"/>
    </row>
    <row r="43" spans="4:5" ht="12.75" customHeight="1">
      <c r="D43" s="163"/>
      <c r="E43" s="163"/>
    </row>
    <row r="46" ht="12.75" customHeight="1">
      <c r="H46" s="163"/>
    </row>
  </sheetData>
  <sheetProtection/>
  <mergeCells count="1">
    <mergeCell ref="C4:H4"/>
  </mergeCells>
  <printOptions horizontalCentered="1"/>
  <pageMargins left="0.6298611111111111" right="0.6298611111111111" top="0.7868055555555555" bottom="0.7083333333333334" header="0" footer="0"/>
  <pageSetup firstPageNumber="1" useFirstPageNumber="1" fitToHeight="99" fitToWidth="1" orientation="landscape" paperSize="9" scale="73" r:id="rId1"/>
  <headerFooter alignWithMargins="0">
    <oddFooter xml:space="preserve">&amp;C第 1 页,共 1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11.83203125" style="0" customWidth="1"/>
    <col min="2" max="2" width="7.5" style="0" customWidth="1"/>
    <col min="3" max="3" width="8.33203125" style="0" customWidth="1"/>
    <col min="4" max="4" width="53.16015625" style="0" customWidth="1"/>
    <col min="5" max="5" width="20.33203125" style="0" customWidth="1"/>
    <col min="6" max="10" width="20.66015625" style="0" customWidth="1"/>
    <col min="11" max="17" width="10.66015625" style="0" customWidth="1"/>
  </cols>
  <sheetData>
    <row r="1" spans="1:17" ht="12.75" customHeight="1">
      <c r="A1" s="114"/>
      <c r="B1" s="114"/>
      <c r="C1" s="98"/>
      <c r="D1" s="97"/>
      <c r="E1" s="98"/>
      <c r="F1" s="98"/>
      <c r="G1" s="98"/>
      <c r="H1" s="98"/>
      <c r="I1" s="98"/>
      <c r="J1" s="115"/>
      <c r="K1" s="34"/>
      <c r="L1" s="34"/>
      <c r="M1" s="34"/>
      <c r="N1" s="34"/>
      <c r="O1" s="34"/>
      <c r="P1" s="34"/>
      <c r="Q1" s="34"/>
    </row>
    <row r="2" spans="1:17" s="1" customFormat="1" ht="27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7"/>
      <c r="K2" s="81"/>
      <c r="L2" s="81"/>
      <c r="M2" s="81"/>
      <c r="N2" s="81"/>
      <c r="O2" s="73"/>
      <c r="P2" s="73"/>
      <c r="Q2" s="73"/>
    </row>
    <row r="3" spans="1:17" ht="13.5" customHeight="1">
      <c r="A3" s="100"/>
      <c r="B3" s="100"/>
      <c r="C3" s="118"/>
      <c r="D3" s="119"/>
      <c r="E3" s="118"/>
      <c r="F3" s="120"/>
      <c r="G3" s="120"/>
      <c r="H3" s="118"/>
      <c r="I3" s="121"/>
      <c r="J3" s="115" t="s">
        <v>3</v>
      </c>
      <c r="K3" s="39"/>
      <c r="L3" s="39"/>
      <c r="M3" s="39"/>
      <c r="N3" s="39"/>
      <c r="O3" s="39"/>
      <c r="P3" s="39"/>
      <c r="Q3" s="39"/>
    </row>
    <row r="4" spans="1:17" ht="24.75" customHeight="1">
      <c r="A4" s="202" t="s">
        <v>61</v>
      </c>
      <c r="B4" s="202"/>
      <c r="C4" s="202"/>
      <c r="D4" s="198" t="s">
        <v>62</v>
      </c>
      <c r="E4" s="198" t="s">
        <v>63</v>
      </c>
      <c r="F4" s="107" t="s">
        <v>64</v>
      </c>
      <c r="G4" s="107"/>
      <c r="H4" s="107"/>
      <c r="I4" s="123"/>
      <c r="J4" s="197" t="s">
        <v>65</v>
      </c>
      <c r="K4" s="44"/>
      <c r="L4" s="39"/>
      <c r="M4" s="39"/>
      <c r="N4" s="39"/>
      <c r="O4" s="39"/>
      <c r="P4" s="39"/>
      <c r="Q4" s="39"/>
    </row>
    <row r="5" spans="1:17" ht="18.75" customHeight="1">
      <c r="A5" s="198" t="s">
        <v>66</v>
      </c>
      <c r="B5" s="198" t="s">
        <v>67</v>
      </c>
      <c r="C5" s="198" t="s">
        <v>68</v>
      </c>
      <c r="D5" s="199"/>
      <c r="E5" s="198"/>
      <c r="F5" s="200" t="s">
        <v>69</v>
      </c>
      <c r="G5" s="200" t="s">
        <v>70</v>
      </c>
      <c r="H5" s="200" t="s">
        <v>71</v>
      </c>
      <c r="I5" s="201" t="s">
        <v>72</v>
      </c>
      <c r="J5" s="197"/>
      <c r="K5" s="44"/>
      <c r="L5" s="39"/>
      <c r="M5" s="39"/>
      <c r="N5" s="39"/>
      <c r="O5" s="39"/>
      <c r="P5" s="39"/>
      <c r="Q5" s="39"/>
    </row>
    <row r="6" spans="1:17" ht="18" customHeight="1">
      <c r="A6" s="198"/>
      <c r="B6" s="198"/>
      <c r="C6" s="198"/>
      <c r="D6" s="199"/>
      <c r="E6" s="198"/>
      <c r="F6" s="200"/>
      <c r="G6" s="200"/>
      <c r="H6" s="200"/>
      <c r="I6" s="201"/>
      <c r="J6" s="197"/>
      <c r="K6" s="34"/>
      <c r="L6" s="34"/>
      <c r="M6" s="34"/>
      <c r="N6" s="34"/>
      <c r="O6" s="34"/>
      <c r="P6" s="34"/>
      <c r="Q6" s="34"/>
    </row>
    <row r="7" spans="1:17" ht="18" customHeight="1">
      <c r="A7" s="183">
        <v>205</v>
      </c>
      <c r="B7" s="96" t="s">
        <v>243</v>
      </c>
      <c r="C7" s="96" t="s">
        <v>243</v>
      </c>
      <c r="D7" s="125" t="s">
        <v>240</v>
      </c>
      <c r="E7" s="96">
        <f>F7+J7</f>
        <v>4037543.5</v>
      </c>
      <c r="F7" s="96">
        <f>G7+H7+I7</f>
        <v>3979433.56</v>
      </c>
      <c r="G7" s="96">
        <v>3499541.64</v>
      </c>
      <c r="H7" s="96">
        <v>140976.4</v>
      </c>
      <c r="I7" s="96">
        <v>338915.52</v>
      </c>
      <c r="J7" s="96">
        <v>58109.94</v>
      </c>
      <c r="K7" s="34"/>
      <c r="L7" s="34"/>
      <c r="M7" s="34"/>
      <c r="N7" s="34"/>
      <c r="O7" s="34"/>
      <c r="P7" s="34"/>
      <c r="Q7" s="34"/>
    </row>
    <row r="8" spans="1:17" ht="19.5" customHeight="1">
      <c r="A8" s="126"/>
      <c r="B8" s="126"/>
      <c r="C8" s="126"/>
      <c r="D8" s="127"/>
      <c r="E8" s="113"/>
      <c r="F8" s="128"/>
      <c r="G8" s="129"/>
      <c r="H8" s="129"/>
      <c r="I8" s="129"/>
      <c r="J8" s="113"/>
      <c r="K8" s="82"/>
      <c r="L8" s="34"/>
      <c r="M8" s="34"/>
      <c r="N8" s="34"/>
      <c r="O8" s="34"/>
      <c r="P8" s="34"/>
      <c r="Q8" s="34"/>
    </row>
    <row r="9" spans="1:17" ht="19.5" customHeight="1">
      <c r="A9" s="126"/>
      <c r="B9" s="126"/>
      <c r="C9" s="126"/>
      <c r="D9" s="127"/>
      <c r="E9" s="113"/>
      <c r="F9" s="128"/>
      <c r="G9" s="129"/>
      <c r="H9" s="129"/>
      <c r="I9" s="129"/>
      <c r="J9" s="113"/>
      <c r="K9" s="34"/>
      <c r="L9" s="34"/>
      <c r="M9" s="34"/>
      <c r="N9" s="34"/>
      <c r="O9" s="34"/>
      <c r="P9" s="34"/>
      <c r="Q9" s="34"/>
    </row>
    <row r="10" spans="1:10" ht="19.5" customHeight="1">
      <c r="A10" s="126"/>
      <c r="B10" s="126"/>
      <c r="C10" s="126"/>
      <c r="D10" s="127"/>
      <c r="E10" s="113"/>
      <c r="F10" s="128"/>
      <c r="G10" s="129"/>
      <c r="H10" s="129"/>
      <c r="I10" s="129"/>
      <c r="J10" s="113"/>
    </row>
    <row r="11" spans="1:10" ht="19.5" customHeight="1">
      <c r="A11" s="126"/>
      <c r="B11" s="126"/>
      <c r="C11" s="126"/>
      <c r="D11" s="127"/>
      <c r="E11" s="113"/>
      <c r="F11" s="128"/>
      <c r="G11" s="129"/>
      <c r="H11" s="129"/>
      <c r="I11" s="129"/>
      <c r="J11" s="113"/>
    </row>
    <row r="12" spans="1:10" ht="19.5" customHeight="1">
      <c r="A12" s="126"/>
      <c r="B12" s="126"/>
      <c r="C12" s="126"/>
      <c r="D12" s="127"/>
      <c r="E12" s="113"/>
      <c r="F12" s="128"/>
      <c r="G12" s="129"/>
      <c r="H12" s="129"/>
      <c r="I12" s="129"/>
      <c r="J12" s="113"/>
    </row>
    <row r="13" spans="1:10" ht="19.5" customHeight="1">
      <c r="A13" s="126"/>
      <c r="B13" s="126"/>
      <c r="C13" s="126"/>
      <c r="D13" s="127"/>
      <c r="E13" s="113"/>
      <c r="F13" s="128"/>
      <c r="G13" s="129"/>
      <c r="H13" s="129"/>
      <c r="I13" s="129"/>
      <c r="J13" s="113"/>
    </row>
    <row r="14" spans="1:10" ht="19.5" customHeight="1">
      <c r="A14" s="126"/>
      <c r="B14" s="126"/>
      <c r="C14" s="126"/>
      <c r="D14" s="127"/>
      <c r="E14" s="113"/>
      <c r="F14" s="128"/>
      <c r="G14" s="129"/>
      <c r="H14" s="129"/>
      <c r="I14" s="129"/>
      <c r="J14" s="113"/>
    </row>
    <row r="15" spans="1:10" ht="19.5" customHeight="1">
      <c r="A15" s="126"/>
      <c r="B15" s="126"/>
      <c r="C15" s="126"/>
      <c r="D15" s="127"/>
      <c r="E15" s="113"/>
      <c r="F15" s="128"/>
      <c r="G15" s="129"/>
      <c r="H15" s="129"/>
      <c r="I15" s="129"/>
      <c r="J15" s="113"/>
    </row>
    <row r="16" spans="1:10" ht="19.5" customHeight="1">
      <c r="A16" s="126"/>
      <c r="B16" s="126"/>
      <c r="C16" s="126"/>
      <c r="D16" s="127"/>
      <c r="E16" s="113"/>
      <c r="F16" s="128"/>
      <c r="G16" s="129"/>
      <c r="H16" s="129"/>
      <c r="I16" s="129"/>
      <c r="J16" s="113"/>
    </row>
    <row r="17" spans="1:10" ht="19.5" customHeight="1">
      <c r="A17" s="126"/>
      <c r="B17" s="126"/>
      <c r="C17" s="126"/>
      <c r="D17" s="127"/>
      <c r="E17" s="113"/>
      <c r="F17" s="128"/>
      <c r="G17" s="129"/>
      <c r="H17" s="129"/>
      <c r="I17" s="129"/>
      <c r="J17" s="113"/>
    </row>
    <row r="18" spans="1:10" ht="19.5" customHeight="1">
      <c r="A18" s="126"/>
      <c r="B18" s="126"/>
      <c r="C18" s="126"/>
      <c r="D18" s="127"/>
      <c r="E18" s="113"/>
      <c r="F18" s="128"/>
      <c r="G18" s="129"/>
      <c r="H18" s="129"/>
      <c r="I18" s="129"/>
      <c r="J18" s="113"/>
    </row>
    <row r="19" spans="1:10" ht="19.5" customHeight="1">
      <c r="A19" s="126"/>
      <c r="B19" s="126"/>
      <c r="C19" s="126"/>
      <c r="D19" s="127"/>
      <c r="E19" s="113"/>
      <c r="F19" s="128"/>
      <c r="G19" s="129"/>
      <c r="H19" s="129"/>
      <c r="I19" s="129"/>
      <c r="J19" s="113"/>
    </row>
    <row r="20" spans="1:10" ht="19.5" customHeight="1">
      <c r="A20" s="126"/>
      <c r="B20" s="126"/>
      <c r="C20" s="126"/>
      <c r="D20" s="127"/>
      <c r="E20" s="113"/>
      <c r="F20" s="128"/>
      <c r="G20" s="129"/>
      <c r="H20" s="129"/>
      <c r="I20" s="129"/>
      <c r="J20" s="113"/>
    </row>
    <row r="21" spans="1:10" ht="19.5" customHeight="1">
      <c r="A21" s="126"/>
      <c r="B21" s="126"/>
      <c r="C21" s="126"/>
      <c r="D21" s="127"/>
      <c r="E21" s="113"/>
      <c r="F21" s="128"/>
      <c r="G21" s="129"/>
      <c r="H21" s="129"/>
      <c r="I21" s="129"/>
      <c r="J21" s="113"/>
    </row>
    <row r="22" spans="1:17" ht="18" customHeight="1">
      <c r="A22" s="34"/>
      <c r="B22" s="34"/>
      <c r="C22" s="41"/>
      <c r="D22" s="79"/>
      <c r="E22" s="18"/>
      <c r="F22" s="18"/>
      <c r="G22" s="18"/>
      <c r="H22" s="80"/>
      <c r="I22" s="18"/>
      <c r="J22" s="18"/>
      <c r="K22" s="93"/>
      <c r="L22" s="93">
        <f>E22+F22-J22+I22</f>
        <v>0</v>
      </c>
      <c r="M22" s="34"/>
      <c r="N22" s="34"/>
      <c r="O22" s="34"/>
      <c r="P22" s="34"/>
      <c r="Q22" s="34"/>
    </row>
    <row r="25" ht="11.25">
      <c r="G25" s="92"/>
    </row>
    <row r="26" ht="11.25">
      <c r="F26" s="92"/>
    </row>
  </sheetData>
  <sheetProtection/>
  <mergeCells count="11">
    <mergeCell ref="A4:C4"/>
    <mergeCell ref="A5:A6"/>
    <mergeCell ref="B5:B6"/>
    <mergeCell ref="C5:C6"/>
    <mergeCell ref="J4:J6"/>
    <mergeCell ref="D4:D6"/>
    <mergeCell ref="E4:E6"/>
    <mergeCell ref="F5:F6"/>
    <mergeCell ref="G5:G6"/>
    <mergeCell ref="H5:H6"/>
    <mergeCell ref="I5:I6"/>
  </mergeCells>
  <printOptions horizontalCentered="1"/>
  <pageMargins left="0.6298611111111111" right="0.6298611111111111" top="0.7868055555555555" bottom="0.7083333333333334" header="0" footer="0"/>
  <pageSetup fitToHeight="99" fitToWidth="1"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tabSelected="1" zoomScalePageLayoutView="0" workbookViewId="0" topLeftCell="A1">
      <selection activeCell="G7" sqref="G7"/>
    </sheetView>
  </sheetViews>
  <sheetFormatPr defaultColWidth="9.16015625" defaultRowHeight="11.25"/>
  <cols>
    <col min="1" max="1" width="6.66015625" style="0" customWidth="1"/>
    <col min="2" max="3" width="8" style="0" customWidth="1"/>
    <col min="4" max="4" width="16.66015625" style="0" customWidth="1"/>
    <col min="5" max="5" width="18" style="0" customWidth="1"/>
    <col min="6" max="6" width="15.16015625" style="0" customWidth="1"/>
    <col min="7" max="7" width="18.83203125" style="0" customWidth="1"/>
    <col min="8" max="8" width="19.5" style="0" customWidth="1"/>
    <col min="9" max="9" width="14" style="0" customWidth="1"/>
    <col min="10" max="10" width="14.33203125" style="0" customWidth="1"/>
    <col min="11" max="11" width="24.5" style="0" customWidth="1"/>
    <col min="12" max="12" width="13.33203125" style="0" customWidth="1"/>
    <col min="13" max="15" width="9" style="0" customWidth="1"/>
  </cols>
  <sheetData>
    <row r="1" spans="1:15" ht="18" customHeight="1">
      <c r="A1" s="165"/>
      <c r="B1" s="166"/>
      <c r="C1" s="166"/>
      <c r="D1" s="167"/>
      <c r="E1" s="167"/>
      <c r="F1" s="168"/>
      <c r="G1" s="168"/>
      <c r="H1" s="169"/>
      <c r="I1" s="77"/>
      <c r="J1" s="77"/>
      <c r="K1" s="77"/>
      <c r="L1" s="77"/>
      <c r="M1" s="34"/>
      <c r="N1" s="34"/>
      <c r="O1" s="44"/>
    </row>
    <row r="2" spans="1:15" s="1" customFormat="1" ht="22.5" customHeight="1">
      <c r="A2" s="207" t="s">
        <v>73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37"/>
      <c r="N2" s="37"/>
      <c r="O2" s="37"/>
    </row>
    <row r="3" spans="1:15" ht="18" customHeight="1">
      <c r="A3" s="208" t="s">
        <v>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9"/>
      <c r="N3" s="39"/>
      <c r="O3" s="44"/>
    </row>
    <row r="4" spans="1:15" ht="18" customHeight="1">
      <c r="A4" s="78"/>
      <c r="B4" s="171"/>
      <c r="C4" s="171"/>
      <c r="D4" s="172"/>
      <c r="E4" s="172"/>
      <c r="F4" s="173"/>
      <c r="G4" s="173"/>
      <c r="H4" s="169"/>
      <c r="I4" s="174"/>
      <c r="J4" s="174"/>
      <c r="K4" s="174"/>
      <c r="L4" s="174"/>
      <c r="M4" s="39"/>
      <c r="N4" s="39"/>
      <c r="O4" s="44"/>
    </row>
    <row r="5" spans="1:15" ht="27" customHeight="1">
      <c r="A5" s="209" t="s">
        <v>74</v>
      </c>
      <c r="B5" s="209"/>
      <c r="C5" s="209"/>
      <c r="D5" s="209" t="s">
        <v>62</v>
      </c>
      <c r="E5" s="209" t="s">
        <v>75</v>
      </c>
      <c r="F5" s="210" t="s">
        <v>76</v>
      </c>
      <c r="G5" s="210"/>
      <c r="H5" s="210"/>
      <c r="I5" s="210"/>
      <c r="J5" s="210"/>
      <c r="K5" s="210"/>
      <c r="L5" s="210"/>
      <c r="M5" s="34"/>
      <c r="N5" s="34"/>
      <c r="O5" s="34"/>
    </row>
    <row r="6" spans="1:15" ht="27" customHeight="1">
      <c r="A6" s="164" t="s">
        <v>66</v>
      </c>
      <c r="B6" s="164" t="s">
        <v>67</v>
      </c>
      <c r="C6" s="164" t="s">
        <v>68</v>
      </c>
      <c r="D6" s="209"/>
      <c r="E6" s="209"/>
      <c r="F6" s="11" t="s">
        <v>77</v>
      </c>
      <c r="G6" s="11" t="s">
        <v>78</v>
      </c>
      <c r="H6" s="11" t="s">
        <v>79</v>
      </c>
      <c r="I6" s="4" t="s">
        <v>80</v>
      </c>
      <c r="J6" s="4" t="s">
        <v>81</v>
      </c>
      <c r="K6" s="4" t="s">
        <v>82</v>
      </c>
      <c r="L6" s="4" t="s">
        <v>83</v>
      </c>
      <c r="M6" s="34"/>
      <c r="N6" s="34"/>
      <c r="O6" s="34"/>
    </row>
    <row r="7" spans="1:15" ht="24.75" customHeight="1">
      <c r="A7" s="70">
        <v>205</v>
      </c>
      <c r="B7" s="95" t="s">
        <v>243</v>
      </c>
      <c r="C7" s="95" t="s">
        <v>243</v>
      </c>
      <c r="D7" s="70" t="s">
        <v>240</v>
      </c>
      <c r="E7" s="70">
        <f>F7+G7+H7+I7</f>
        <v>3499541.64</v>
      </c>
      <c r="F7" s="70">
        <v>891917</v>
      </c>
      <c r="G7" s="70">
        <v>1464316.2</v>
      </c>
      <c r="H7" s="70">
        <v>152044.44</v>
      </c>
      <c r="I7" s="70">
        <v>991264</v>
      </c>
      <c r="J7" s="75"/>
      <c r="K7" s="75"/>
      <c r="L7" s="75"/>
      <c r="M7" s="76"/>
      <c r="N7" s="76"/>
      <c r="O7" s="76"/>
    </row>
    <row r="8" spans="1:15" ht="26.25" customHeight="1">
      <c r="A8" s="175"/>
      <c r="B8" s="175"/>
      <c r="C8" s="175"/>
      <c r="D8" s="176"/>
      <c r="E8" s="6"/>
      <c r="F8" s="6"/>
      <c r="G8" s="6"/>
      <c r="H8" s="6"/>
      <c r="I8" s="77"/>
      <c r="J8" s="77"/>
      <c r="K8" s="77"/>
      <c r="L8" s="77"/>
      <c r="M8" s="34"/>
      <c r="N8" s="34"/>
      <c r="O8" s="34"/>
    </row>
    <row r="9" spans="1:15" ht="26.25" customHeight="1">
      <c r="A9" s="175"/>
      <c r="B9" s="175"/>
      <c r="C9" s="175"/>
      <c r="D9" s="176"/>
      <c r="E9" s="6"/>
      <c r="F9" s="6"/>
      <c r="G9" s="6"/>
      <c r="H9" s="6"/>
      <c r="I9" s="77"/>
      <c r="J9" s="77"/>
      <c r="K9" s="77"/>
      <c r="L9" s="77"/>
      <c r="M9" s="34"/>
      <c r="N9" s="34"/>
      <c r="O9" s="34"/>
    </row>
    <row r="10" spans="1:12" ht="26.25" customHeight="1">
      <c r="A10" s="175"/>
      <c r="B10" s="175"/>
      <c r="C10" s="175"/>
      <c r="D10" s="176"/>
      <c r="E10" s="6"/>
      <c r="F10" s="6"/>
      <c r="G10" s="6"/>
      <c r="H10" s="6"/>
      <c r="I10" s="78"/>
      <c r="J10" s="78"/>
      <c r="K10" s="78"/>
      <c r="L10" s="78"/>
    </row>
    <row r="11" spans="1:12" ht="26.25" customHeight="1">
      <c r="A11" s="175"/>
      <c r="B11" s="175"/>
      <c r="C11" s="175"/>
      <c r="D11" s="176"/>
      <c r="E11" s="6"/>
      <c r="F11" s="6"/>
      <c r="G11" s="6"/>
      <c r="H11" s="6"/>
      <c r="I11" s="78"/>
      <c r="J11" s="78"/>
      <c r="K11" s="78"/>
      <c r="L11" s="78"/>
    </row>
    <row r="12" spans="1:12" ht="26.25" customHeight="1">
      <c r="A12" s="175"/>
      <c r="B12" s="175"/>
      <c r="C12" s="175"/>
      <c r="D12" s="176"/>
      <c r="E12" s="6"/>
      <c r="F12" s="6"/>
      <c r="G12" s="6"/>
      <c r="H12" s="6"/>
      <c r="I12" s="78"/>
      <c r="J12" s="78"/>
      <c r="K12" s="78"/>
      <c r="L12" s="78"/>
    </row>
    <row r="13" spans="1:12" ht="26.25" customHeight="1">
      <c r="A13" s="206" t="s">
        <v>245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5" ht="38.25" customHeight="1">
      <c r="A14" s="206" t="s">
        <v>246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34"/>
      <c r="N14" s="34"/>
      <c r="O14" s="34"/>
    </row>
    <row r="15" spans="1:12" ht="26.25" customHeight="1">
      <c r="A15" s="206" t="s">
        <v>247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40.5" customHeight="1">
      <c r="A16" s="203" t="s">
        <v>248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</sheetData>
  <sheetProtection/>
  <mergeCells count="10">
    <mergeCell ref="A2:L2"/>
    <mergeCell ref="A3:L3"/>
    <mergeCell ref="A5:C5"/>
    <mergeCell ref="F5:L5"/>
    <mergeCell ref="D5:D6"/>
    <mergeCell ref="E5:E6"/>
    <mergeCell ref="A16:L16"/>
    <mergeCell ref="A13:L13"/>
    <mergeCell ref="A14:L14"/>
    <mergeCell ref="A15:L15"/>
  </mergeCells>
  <printOptions horizontalCentered="1"/>
  <pageMargins left="0.2361111111111111" right="0.07847222222222222" top="0.7868055555555555" bottom="0.7083333333333334" header="0" footer="0"/>
  <pageSetup firstPageNumber="1" useFirstPageNumber="1" fitToHeight="99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zoomScalePageLayoutView="0" workbookViewId="0" topLeftCell="A1">
      <selection activeCell="B23" sqref="B23"/>
    </sheetView>
  </sheetViews>
  <sheetFormatPr defaultColWidth="9.16015625" defaultRowHeight="11.25"/>
  <cols>
    <col min="1" max="1" width="14.83203125" style="100" customWidth="1"/>
    <col min="2" max="3" width="7" style="100" customWidth="1"/>
    <col min="4" max="4" width="45.66015625" style="100" customWidth="1"/>
    <col min="5" max="5" width="20.5" style="100" customWidth="1"/>
    <col min="6" max="6" width="19" style="100" customWidth="1"/>
    <col min="7" max="7" width="18.33203125" style="100" customWidth="1"/>
    <col min="8" max="8" width="17" style="100" customWidth="1"/>
    <col min="9" max="10" width="12.83203125" style="100" customWidth="1"/>
    <col min="11" max="11" width="7.83203125" style="100" customWidth="1"/>
    <col min="12" max="12" width="16.16015625" style="100" customWidth="1"/>
    <col min="13" max="13" width="19.16015625" style="100" customWidth="1"/>
    <col min="14" max="14" width="20.5" style="100" customWidth="1"/>
    <col min="15" max="16384" width="9.16015625" style="100" customWidth="1"/>
  </cols>
  <sheetData>
    <row r="1" spans="1:14" ht="18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103" customFormat="1" ht="25.5" customHeight="1">
      <c r="A2" s="101"/>
      <c r="B2" s="102"/>
      <c r="C2" s="102"/>
      <c r="D2" s="102"/>
      <c r="E2" s="216" t="s">
        <v>84</v>
      </c>
      <c r="F2" s="216"/>
      <c r="G2" s="216"/>
      <c r="H2" s="216"/>
      <c r="I2" s="216"/>
      <c r="J2" s="216"/>
      <c r="K2" s="216"/>
      <c r="L2" s="216"/>
      <c r="M2" s="216"/>
      <c r="N2" s="216"/>
    </row>
    <row r="3" spans="2:14" ht="18" customHeight="1">
      <c r="B3" s="104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99" t="s">
        <v>3</v>
      </c>
    </row>
    <row r="4" spans="1:14" s="109" customFormat="1" ht="29.25" customHeight="1">
      <c r="A4" s="107" t="s">
        <v>74</v>
      </c>
      <c r="B4" s="107"/>
      <c r="C4" s="107"/>
      <c r="D4" s="200" t="s">
        <v>62</v>
      </c>
      <c r="E4" s="201" t="s">
        <v>75</v>
      </c>
      <c r="F4" s="214" t="s">
        <v>85</v>
      </c>
      <c r="G4" s="214" t="s">
        <v>86</v>
      </c>
      <c r="H4" s="217" t="s">
        <v>87</v>
      </c>
      <c r="I4" s="217" t="s">
        <v>88</v>
      </c>
      <c r="J4" s="217" t="s">
        <v>89</v>
      </c>
      <c r="K4" s="217" t="s">
        <v>90</v>
      </c>
      <c r="L4" s="214" t="s">
        <v>91</v>
      </c>
      <c r="M4" s="214" t="s">
        <v>92</v>
      </c>
      <c r="N4" s="215" t="s">
        <v>93</v>
      </c>
    </row>
    <row r="5" spans="1:14" s="109" customFormat="1" ht="41.25" customHeight="1">
      <c r="A5" s="108" t="s">
        <v>66</v>
      </c>
      <c r="B5" s="108" t="s">
        <v>67</v>
      </c>
      <c r="C5" s="108" t="s">
        <v>68</v>
      </c>
      <c r="D5" s="200"/>
      <c r="E5" s="201"/>
      <c r="F5" s="214"/>
      <c r="G5" s="214"/>
      <c r="H5" s="217"/>
      <c r="I5" s="217"/>
      <c r="J5" s="217"/>
      <c r="K5" s="217"/>
      <c r="L5" s="214"/>
      <c r="M5" s="214"/>
      <c r="N5" s="215"/>
    </row>
    <row r="6" spans="1:14" ht="23.25" customHeight="1">
      <c r="A6" s="196">
        <v>205</v>
      </c>
      <c r="B6" s="110" t="s">
        <v>243</v>
      </c>
      <c r="C6" s="110" t="s">
        <v>243</v>
      </c>
      <c r="D6" s="110" t="s">
        <v>240</v>
      </c>
      <c r="E6" s="110">
        <f>24*2000+L6+M6</f>
        <v>140976.4</v>
      </c>
      <c r="F6" s="111"/>
      <c r="G6" s="111">
        <f>24*2000*0.02</f>
        <v>960</v>
      </c>
      <c r="H6" s="111"/>
      <c r="I6" s="111"/>
      <c r="J6" s="111"/>
      <c r="K6" s="111"/>
      <c r="L6" s="111">
        <v>46488.2</v>
      </c>
      <c r="M6" s="111">
        <v>46488.2</v>
      </c>
      <c r="N6" s="110">
        <v>47040</v>
      </c>
    </row>
    <row r="7" spans="1:14" ht="19.5" customHeight="1">
      <c r="A7" s="112"/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9.5" customHeight="1">
      <c r="A8" s="112"/>
      <c r="B8" s="112"/>
      <c r="C8" s="112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9.5" customHeight="1">
      <c r="A9" s="112"/>
      <c r="B9" s="112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6" ht="19.5" customHeight="1">
      <c r="A10" s="112"/>
      <c r="B10" s="112"/>
      <c r="C10" s="211" t="s">
        <v>249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1:16" ht="19.5" customHeight="1">
      <c r="A11" s="112"/>
      <c r="B11" s="112"/>
      <c r="C11" s="211" t="s">
        <v>250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ht="12.75" customHeight="1"/>
    <row r="13" ht="12.75" customHeight="1"/>
  </sheetData>
  <sheetProtection/>
  <mergeCells count="14">
    <mergeCell ref="E2:N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0:P10"/>
    <mergeCell ref="C11:P11"/>
    <mergeCell ref="M4:M5"/>
    <mergeCell ref="N4:N5"/>
  </mergeCells>
  <printOptions horizontalCentered="1"/>
  <pageMargins left="0.6298611111111111" right="0.6298611111111111" top="0.5902777777777778" bottom="0.7083333333333334" header="0" footer="0"/>
  <pageSetup fitToHeight="99" fitToWidth="1" orientation="landscape" paperSize="9" scale="6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2" sqref="A12:I12"/>
    </sheetView>
  </sheetViews>
  <sheetFormatPr defaultColWidth="9.16015625" defaultRowHeight="11.25"/>
  <cols>
    <col min="1" max="1" width="8.83203125" style="0" customWidth="1"/>
    <col min="2" max="3" width="9.16015625" style="0" customWidth="1"/>
    <col min="4" max="4" width="48" style="0" customWidth="1"/>
    <col min="5" max="5" width="21.33203125" style="0" customWidth="1"/>
    <col min="6" max="6" width="21.66015625" style="0" customWidth="1"/>
    <col min="7" max="9" width="14.83203125" style="0" customWidth="1"/>
    <col min="10" max="10" width="9" style="0" customWidth="1"/>
  </cols>
  <sheetData>
    <row r="1" spans="1:10" ht="18" customHeight="1">
      <c r="A1" s="68"/>
      <c r="B1" s="69"/>
      <c r="C1" s="69"/>
      <c r="D1" s="69"/>
      <c r="E1" s="69"/>
      <c r="F1" s="69"/>
      <c r="G1" s="69"/>
      <c r="H1" s="69"/>
      <c r="I1" s="33"/>
      <c r="J1" s="34"/>
    </row>
    <row r="2" spans="1:10" s="1" customFormat="1" ht="24.75" customHeight="1">
      <c r="A2" s="177" t="s">
        <v>94</v>
      </c>
      <c r="B2" s="177"/>
      <c r="C2" s="177"/>
      <c r="D2" s="177"/>
      <c r="E2" s="177"/>
      <c r="F2" s="177"/>
      <c r="G2" s="177"/>
      <c r="H2" s="177"/>
      <c r="I2" s="178"/>
      <c r="J2" s="73"/>
    </row>
    <row r="3" spans="1:10" ht="18" customHeight="1">
      <c r="A3" s="78"/>
      <c r="B3" s="179"/>
      <c r="C3" s="179"/>
      <c r="D3" s="180"/>
      <c r="E3" s="180"/>
      <c r="F3" s="180"/>
      <c r="G3" s="180"/>
      <c r="H3" s="180"/>
      <c r="I3" s="170" t="s">
        <v>3</v>
      </c>
      <c r="J3" s="39"/>
    </row>
    <row r="4" spans="1:10" s="12" customFormat="1" ht="32.25" customHeight="1">
      <c r="A4" s="50" t="s">
        <v>74</v>
      </c>
      <c r="B4" s="50"/>
      <c r="C4" s="50"/>
      <c r="D4" s="209" t="s">
        <v>62</v>
      </c>
      <c r="E4" s="218" t="s">
        <v>95</v>
      </c>
      <c r="F4" s="221" t="s">
        <v>96</v>
      </c>
      <c r="G4" s="218" t="s">
        <v>97</v>
      </c>
      <c r="H4" s="218" t="s">
        <v>98</v>
      </c>
      <c r="I4" s="220" t="s">
        <v>99</v>
      </c>
      <c r="J4" s="74"/>
    </row>
    <row r="5" spans="1:10" s="12" customFormat="1" ht="24" customHeight="1">
      <c r="A5" s="209" t="s">
        <v>66</v>
      </c>
      <c r="B5" s="209" t="s">
        <v>67</v>
      </c>
      <c r="C5" s="209" t="s">
        <v>68</v>
      </c>
      <c r="D5" s="209"/>
      <c r="E5" s="218"/>
      <c r="F5" s="221"/>
      <c r="G5" s="218"/>
      <c r="H5" s="218"/>
      <c r="I5" s="220"/>
      <c r="J5" s="74"/>
    </row>
    <row r="6" spans="1:10" s="12" customFormat="1" ht="22.5" customHeight="1">
      <c r="A6" s="209"/>
      <c r="B6" s="209"/>
      <c r="C6" s="209"/>
      <c r="D6" s="209"/>
      <c r="E6" s="218"/>
      <c r="F6" s="221"/>
      <c r="G6" s="218"/>
      <c r="H6" s="218"/>
      <c r="I6" s="220"/>
      <c r="J6" s="74"/>
    </row>
    <row r="7" spans="1:10" ht="22.5" customHeight="1">
      <c r="A7" s="70">
        <v>205</v>
      </c>
      <c r="B7" s="95" t="s">
        <v>243</v>
      </c>
      <c r="C7" s="95" t="s">
        <v>243</v>
      </c>
      <c r="D7" s="70" t="s">
        <v>240</v>
      </c>
      <c r="E7" s="91">
        <f>F7+G7+H7+I7</f>
        <v>338915.52</v>
      </c>
      <c r="F7" s="181">
        <v>223715.52</v>
      </c>
      <c r="G7" s="71">
        <v>115200</v>
      </c>
      <c r="H7" s="71"/>
      <c r="I7" s="71"/>
      <c r="J7" s="34"/>
    </row>
    <row r="8" spans="1:10" ht="21.75" customHeight="1">
      <c r="A8" s="72"/>
      <c r="B8" s="72"/>
      <c r="C8" s="72"/>
      <c r="D8" s="182"/>
      <c r="E8" s="6"/>
      <c r="F8" s="6"/>
      <c r="G8" s="6"/>
      <c r="H8" s="6"/>
      <c r="I8" s="6"/>
      <c r="J8" s="34"/>
    </row>
    <row r="9" spans="1:9" ht="21.75" customHeight="1">
      <c r="A9" s="72"/>
      <c r="B9" s="72"/>
      <c r="C9" s="72"/>
      <c r="D9" s="182"/>
      <c r="E9" s="6"/>
      <c r="F9" s="6"/>
      <c r="G9" s="6"/>
      <c r="H9" s="6"/>
      <c r="I9" s="6"/>
    </row>
    <row r="10" spans="1:9" ht="21.75" customHeight="1">
      <c r="A10" s="219"/>
      <c r="B10" s="219"/>
      <c r="C10" s="219"/>
      <c r="D10" s="219"/>
      <c r="E10" s="219"/>
      <c r="F10" s="219"/>
      <c r="G10" s="219"/>
      <c r="H10" s="219"/>
      <c r="I10" s="219"/>
    </row>
    <row r="11" spans="1:9" ht="21.75" customHeight="1">
      <c r="A11" s="211" t="s">
        <v>251</v>
      </c>
      <c r="B11" s="212"/>
      <c r="C11" s="212"/>
      <c r="D11" s="212"/>
      <c r="E11" s="212"/>
      <c r="F11" s="212"/>
      <c r="G11" s="212"/>
      <c r="H11" s="212"/>
      <c r="I11" s="213"/>
    </row>
    <row r="12" spans="1:9" ht="18" customHeight="1">
      <c r="A12" s="211"/>
      <c r="B12" s="212"/>
      <c r="C12" s="212"/>
      <c r="D12" s="212"/>
      <c r="E12" s="212"/>
      <c r="F12" s="212"/>
      <c r="G12" s="212"/>
      <c r="H12" s="212"/>
      <c r="I12" s="213"/>
    </row>
    <row r="13" ht="18" customHeight="1"/>
    <row r="14" spans="1:10" ht="18" customHeight="1">
      <c r="A14" s="57"/>
      <c r="B14" s="58"/>
      <c r="C14" s="58"/>
      <c r="D14" s="34"/>
      <c r="E14" s="18"/>
      <c r="F14" s="18"/>
      <c r="G14" s="18"/>
      <c r="H14" s="18"/>
      <c r="I14" s="18"/>
      <c r="J14" s="34"/>
    </row>
  </sheetData>
  <sheetProtection/>
  <mergeCells count="12">
    <mergeCell ref="A12:I12"/>
    <mergeCell ref="A5:A6"/>
    <mergeCell ref="B5:B6"/>
    <mergeCell ref="C5:C6"/>
    <mergeCell ref="D4:D6"/>
    <mergeCell ref="I4:I6"/>
    <mergeCell ref="E4:E6"/>
    <mergeCell ref="F4:F6"/>
    <mergeCell ref="G4:G6"/>
    <mergeCell ref="H4:H6"/>
    <mergeCell ref="A10:I10"/>
    <mergeCell ref="A11:I11"/>
  </mergeCells>
  <printOptions horizontalCentered="1"/>
  <pageMargins left="0.6298611111111111" right="0.6298611111111111" top="0.5902777777777778" bottom="0.7083333333333334" header="0.6298611111111111" footer="0.5902777777777778"/>
  <pageSetup firstPageNumber="1" useFirstPageNumber="1" fitToHeight="99" fitToWidth="1" orientation="landscape" paperSize="9" scale="9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zoomScalePageLayoutView="0" workbookViewId="0" topLeftCell="A1">
      <selection activeCell="A10" sqref="A10:S10"/>
    </sheetView>
  </sheetViews>
  <sheetFormatPr defaultColWidth="9.16015625" defaultRowHeight="11.25"/>
  <cols>
    <col min="1" max="1" width="9.5" style="0" customWidth="1"/>
    <col min="2" max="3" width="10.5" style="0" customWidth="1"/>
    <col min="4" max="4" width="7.5" style="0" customWidth="1"/>
    <col min="5" max="5" width="17.33203125" style="0" customWidth="1"/>
    <col min="6" max="6" width="24.33203125" style="0" customWidth="1"/>
    <col min="7" max="7" width="27" style="0" customWidth="1"/>
    <col min="8" max="8" width="11.33203125" style="0" customWidth="1"/>
    <col min="9" max="9" width="14.66015625" style="0" customWidth="1"/>
    <col min="10" max="10" width="10.83203125" style="0" customWidth="1"/>
    <col min="11" max="11" width="11" style="0" customWidth="1"/>
    <col min="12" max="12" width="9" style="0" customWidth="1"/>
    <col min="13" max="13" width="9.16015625" style="0" customWidth="1"/>
    <col min="14" max="14" width="11.83203125" style="0" customWidth="1"/>
    <col min="15" max="15" width="11.16015625" style="0" customWidth="1"/>
    <col min="16" max="16" width="11" style="0" customWidth="1"/>
    <col min="17" max="17" width="10.5" style="0" customWidth="1"/>
    <col min="18" max="18" width="11.5" style="0" customWidth="1"/>
    <col min="19" max="19" width="11.16015625" style="0" customWidth="1"/>
  </cols>
  <sheetData>
    <row r="1" spans="1:19" ht="18" customHeight="1">
      <c r="A1" s="46"/>
      <c r="B1" s="46"/>
      <c r="C1" s="46"/>
      <c r="D1" s="46"/>
      <c r="E1" s="57"/>
      <c r="F1" s="57"/>
      <c r="G1" s="46"/>
      <c r="H1" s="46"/>
      <c r="I1" s="46"/>
      <c r="J1" s="43"/>
      <c r="K1" s="9"/>
      <c r="L1" s="9"/>
      <c r="M1" s="59"/>
      <c r="N1" s="59"/>
      <c r="O1" s="59"/>
      <c r="P1" s="59"/>
      <c r="Q1" s="59"/>
      <c r="R1" s="59"/>
      <c r="S1" s="62"/>
    </row>
    <row r="2" spans="1:19" s="1" customFormat="1" ht="24.75" customHeight="1">
      <c r="A2" s="47" t="s">
        <v>100</v>
      </c>
      <c r="B2" s="47"/>
      <c r="C2" s="47"/>
      <c r="D2" s="47"/>
      <c r="E2" s="66"/>
      <c r="F2" s="66"/>
      <c r="G2" s="47"/>
      <c r="H2" s="47"/>
      <c r="I2" s="47"/>
      <c r="J2" s="47"/>
      <c r="K2" s="60"/>
      <c r="L2" s="60"/>
      <c r="M2" s="60"/>
      <c r="N2" s="60"/>
      <c r="O2" s="60"/>
      <c r="P2" s="60"/>
      <c r="Q2" s="60"/>
      <c r="R2" s="60"/>
      <c r="S2" s="60"/>
    </row>
    <row r="3" spans="1:19" ht="24.75" customHeight="1">
      <c r="A3" s="9"/>
      <c r="B3" s="48"/>
      <c r="C3" s="48"/>
      <c r="D3" s="49"/>
      <c r="E3" s="39"/>
      <c r="F3" s="39"/>
      <c r="G3" s="40"/>
      <c r="H3" s="40"/>
      <c r="I3" s="40"/>
      <c r="J3" s="35"/>
      <c r="K3" s="39"/>
      <c r="L3" s="39"/>
      <c r="M3" s="39"/>
      <c r="N3" s="39"/>
      <c r="O3" s="39"/>
      <c r="P3" s="39"/>
      <c r="Q3" s="39"/>
      <c r="R3" s="39"/>
      <c r="S3" s="63" t="s">
        <v>3</v>
      </c>
    </row>
    <row r="4" spans="1:19" s="12" customFormat="1" ht="28.5" customHeight="1">
      <c r="A4" s="50" t="s">
        <v>74</v>
      </c>
      <c r="B4" s="50"/>
      <c r="C4" s="50"/>
      <c r="D4" s="218" t="s">
        <v>62</v>
      </c>
      <c r="E4" s="187" t="s">
        <v>101</v>
      </c>
      <c r="F4" s="187" t="s">
        <v>102</v>
      </c>
      <c r="G4" s="187" t="s">
        <v>103</v>
      </c>
      <c r="H4" s="19" t="s">
        <v>65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s="12" customFormat="1" ht="31.5" customHeight="1">
      <c r="A5" s="218" t="s">
        <v>66</v>
      </c>
      <c r="B5" s="218" t="s">
        <v>67</v>
      </c>
      <c r="C5" s="218" t="s">
        <v>68</v>
      </c>
      <c r="D5" s="218"/>
      <c r="E5" s="218"/>
      <c r="F5" s="218"/>
      <c r="G5" s="218"/>
      <c r="H5" s="185" t="s">
        <v>70</v>
      </c>
      <c r="I5" s="185" t="s">
        <v>71</v>
      </c>
      <c r="J5" s="185" t="s">
        <v>104</v>
      </c>
      <c r="K5" s="222" t="s">
        <v>105</v>
      </c>
      <c r="L5" s="186" t="s">
        <v>106</v>
      </c>
      <c r="M5" s="222" t="s">
        <v>107</v>
      </c>
      <c r="N5" s="222" t="s">
        <v>108</v>
      </c>
      <c r="O5" s="222" t="s">
        <v>109</v>
      </c>
      <c r="P5" s="222" t="s">
        <v>110</v>
      </c>
      <c r="Q5" s="222" t="s">
        <v>111</v>
      </c>
      <c r="R5" s="222" t="s">
        <v>112</v>
      </c>
      <c r="S5" s="184" t="s">
        <v>113</v>
      </c>
    </row>
    <row r="6" spans="1:19" s="12" customFormat="1" ht="30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21"/>
      <c r="L6" s="222"/>
      <c r="M6" s="221"/>
      <c r="N6" s="221"/>
      <c r="O6" s="221"/>
      <c r="P6" s="221"/>
      <c r="Q6" s="221"/>
      <c r="R6" s="221"/>
      <c r="S6" s="220"/>
    </row>
    <row r="7" spans="1:19" ht="27" customHeight="1">
      <c r="A7" s="52">
        <v>205</v>
      </c>
      <c r="B7" s="94" t="s">
        <v>242</v>
      </c>
      <c r="C7" s="94" t="s">
        <v>242</v>
      </c>
      <c r="D7" s="52"/>
      <c r="E7" s="52" t="s">
        <v>241</v>
      </c>
      <c r="F7" s="52" t="s">
        <v>244</v>
      </c>
      <c r="G7" s="52">
        <v>58109.94</v>
      </c>
      <c r="H7" s="52"/>
      <c r="I7" s="52">
        <v>58109.94</v>
      </c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27.75" customHeight="1">
      <c r="A8" s="53"/>
      <c r="B8" s="54"/>
      <c r="C8" s="54"/>
      <c r="D8" s="54"/>
      <c r="E8" s="67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61"/>
      <c r="S8" s="65"/>
    </row>
    <row r="9" spans="1:19" ht="27.75" customHeight="1">
      <c r="A9" s="53"/>
      <c r="B9" s="54"/>
      <c r="C9" s="54"/>
      <c r="D9" s="54"/>
      <c r="E9" s="67"/>
      <c r="F9" s="54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61"/>
      <c r="S9" s="65"/>
    </row>
    <row r="10" spans="1:19" ht="27.75" customHeight="1">
      <c r="A10" s="189" t="s">
        <v>252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</row>
    <row r="11" spans="1:19" ht="18" customHeight="1">
      <c r="A11" s="57"/>
      <c r="B11" s="58"/>
      <c r="C11" s="58"/>
      <c r="D11" s="34"/>
      <c r="E11" s="34"/>
      <c r="F11" s="34"/>
      <c r="G11" s="18"/>
      <c r="H11" s="18"/>
      <c r="I11" s="18"/>
      <c r="J11" s="18"/>
      <c r="K11" s="9"/>
      <c r="L11" s="9"/>
      <c r="M11" s="9"/>
      <c r="N11" s="59"/>
      <c r="O11" s="59"/>
      <c r="P11" s="59"/>
      <c r="Q11" s="59"/>
      <c r="R11" s="59"/>
      <c r="S11" s="59"/>
    </row>
    <row r="12" ht="18" customHeight="1"/>
    <row r="13" spans="1:19" ht="18" customHeight="1">
      <c r="A13" s="188" t="s">
        <v>114</v>
      </c>
      <c r="B13" s="188"/>
      <c r="C13" s="188"/>
      <c r="D13" s="188"/>
      <c r="E13" s="188"/>
      <c r="F13" s="34"/>
      <c r="G13" s="18"/>
      <c r="H13" s="18"/>
      <c r="I13" s="18"/>
      <c r="J13" s="18"/>
      <c r="L13" s="9"/>
      <c r="M13" s="59"/>
      <c r="N13" s="59"/>
      <c r="O13" s="59"/>
      <c r="P13" s="59"/>
      <c r="Q13" s="59"/>
      <c r="R13" s="59"/>
      <c r="S13" s="59"/>
    </row>
  </sheetData>
  <sheetProtection/>
  <mergeCells count="21">
    <mergeCell ref="F4:F6"/>
    <mergeCell ref="G4:G6"/>
    <mergeCell ref="A13:E13"/>
    <mergeCell ref="A5:A6"/>
    <mergeCell ref="B5:B6"/>
    <mergeCell ref="C5:C6"/>
    <mergeCell ref="D4:D6"/>
    <mergeCell ref="E4:E6"/>
    <mergeCell ref="A10:S10"/>
    <mergeCell ref="H5:H6"/>
    <mergeCell ref="I5:I6"/>
    <mergeCell ref="L5:L6"/>
    <mergeCell ref="M5:M6"/>
    <mergeCell ref="J5:J6"/>
    <mergeCell ref="K5:K6"/>
    <mergeCell ref="R5:R6"/>
    <mergeCell ref="S5:S6"/>
    <mergeCell ref="N5:N6"/>
    <mergeCell ref="O5:O6"/>
    <mergeCell ref="P5:P6"/>
    <mergeCell ref="Q5:Q6"/>
  </mergeCells>
  <printOptions horizontalCentered="1"/>
  <pageMargins left="0.6298611111111111" right="0.6298611111111111" top="0.5902777777777778" bottom="0.7083333333333334" header="0.6298611111111111" footer="0.5902777777777778"/>
  <pageSetup firstPageNumber="1" useFirstPageNumber="1" fitToHeight="99" fitToWidth="1" orientation="landscape" paperSize="9" scale="6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J22" sqref="J22"/>
    </sheetView>
  </sheetViews>
  <sheetFormatPr defaultColWidth="9.16015625" defaultRowHeight="11.25"/>
  <cols>
    <col min="1" max="1" width="5.66015625" style="0" customWidth="1"/>
    <col min="2" max="2" width="6.33203125" style="0" customWidth="1"/>
    <col min="3" max="3" width="6.16015625" style="0" customWidth="1"/>
    <col min="4" max="4" width="13.83203125" style="0" customWidth="1"/>
    <col min="5" max="5" width="9.16015625" style="0" customWidth="1"/>
    <col min="6" max="16" width="10.5" style="0" customWidth="1"/>
    <col min="17" max="17" width="13" style="0" customWidth="1"/>
  </cols>
  <sheetData>
    <row r="1" spans="1:17" ht="18" customHeight="1">
      <c r="A1" s="46"/>
      <c r="B1" s="46"/>
      <c r="C1" s="46"/>
      <c r="D1" s="46"/>
      <c r="E1" s="46"/>
      <c r="F1" s="46"/>
      <c r="G1" s="46"/>
      <c r="H1" s="43"/>
      <c r="I1" s="9"/>
      <c r="J1" s="9"/>
      <c r="K1" s="59"/>
      <c r="L1" s="59"/>
      <c r="M1" s="59"/>
      <c r="N1" s="59"/>
      <c r="O1" s="59"/>
      <c r="P1" s="59"/>
      <c r="Q1" s="62"/>
    </row>
    <row r="2" spans="1:17" s="1" customFormat="1" ht="24.75" customHeight="1">
      <c r="A2" s="47" t="s">
        <v>115</v>
      </c>
      <c r="B2" s="47"/>
      <c r="C2" s="47"/>
      <c r="D2" s="47"/>
      <c r="E2" s="47"/>
      <c r="F2" s="47"/>
      <c r="G2" s="47"/>
      <c r="H2" s="47"/>
      <c r="I2" s="60"/>
      <c r="J2" s="60"/>
      <c r="K2" s="60"/>
      <c r="L2" s="60"/>
      <c r="M2" s="60"/>
      <c r="N2" s="60"/>
      <c r="O2" s="60"/>
      <c r="P2" s="60"/>
      <c r="Q2" s="60"/>
    </row>
    <row r="3" spans="1:17" ht="24.75" customHeight="1">
      <c r="A3" s="9"/>
      <c r="B3" s="48"/>
      <c r="C3" s="48"/>
      <c r="D3" s="49"/>
      <c r="E3" s="40"/>
      <c r="F3" s="40"/>
      <c r="G3" s="40"/>
      <c r="H3" s="35"/>
      <c r="I3" s="39"/>
      <c r="J3" s="39"/>
      <c r="K3" s="39"/>
      <c r="L3" s="39"/>
      <c r="M3" s="39"/>
      <c r="N3" s="39"/>
      <c r="O3" s="39"/>
      <c r="P3" s="39"/>
      <c r="Q3" s="63" t="s">
        <v>3</v>
      </c>
    </row>
    <row r="4" spans="1:17" s="12" customFormat="1" ht="28.5" customHeight="1">
      <c r="A4" s="50" t="s">
        <v>74</v>
      </c>
      <c r="B4" s="50"/>
      <c r="C4" s="50"/>
      <c r="D4" s="218" t="s">
        <v>62</v>
      </c>
      <c r="E4" s="187" t="s">
        <v>103</v>
      </c>
      <c r="F4" s="22" t="s">
        <v>116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64"/>
    </row>
    <row r="5" spans="1:17" s="12" customFormat="1" ht="31.5" customHeight="1">
      <c r="A5" s="218" t="s">
        <v>66</v>
      </c>
      <c r="B5" s="218" t="s">
        <v>67</v>
      </c>
      <c r="C5" s="218" t="s">
        <v>68</v>
      </c>
      <c r="D5" s="218"/>
      <c r="E5" s="218"/>
      <c r="F5" s="185" t="s">
        <v>70</v>
      </c>
      <c r="G5" s="185" t="s">
        <v>71</v>
      </c>
      <c r="H5" s="185" t="s">
        <v>104</v>
      </c>
      <c r="I5" s="222" t="s">
        <v>105</v>
      </c>
      <c r="J5" s="192" t="s">
        <v>106</v>
      </c>
      <c r="K5" s="222" t="s">
        <v>107</v>
      </c>
      <c r="L5" s="222" t="s">
        <v>108</v>
      </c>
      <c r="M5" s="222" t="s">
        <v>109</v>
      </c>
      <c r="N5" s="222" t="s">
        <v>110</v>
      </c>
      <c r="O5" s="222" t="s">
        <v>111</v>
      </c>
      <c r="P5" s="222" t="s">
        <v>112</v>
      </c>
      <c r="Q5" s="222" t="s">
        <v>113</v>
      </c>
    </row>
    <row r="6" spans="1:17" s="12" customFormat="1" ht="30.75" customHeight="1">
      <c r="A6" s="218"/>
      <c r="B6" s="218"/>
      <c r="C6" s="218"/>
      <c r="D6" s="218"/>
      <c r="E6" s="218"/>
      <c r="F6" s="218"/>
      <c r="G6" s="218"/>
      <c r="H6" s="218"/>
      <c r="I6" s="221"/>
      <c r="J6" s="193"/>
      <c r="K6" s="221"/>
      <c r="L6" s="221"/>
      <c r="M6" s="221"/>
      <c r="N6" s="221"/>
      <c r="O6" s="221"/>
      <c r="P6" s="221"/>
      <c r="Q6" s="221"/>
    </row>
    <row r="7" spans="1:17" ht="27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27.75" customHeight="1">
      <c r="A8" s="53"/>
      <c r="B8" s="54"/>
      <c r="C8" s="54"/>
      <c r="D8" s="54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61"/>
      <c r="Q8" s="65"/>
    </row>
    <row r="9" spans="1:17" ht="27.75" customHeight="1">
      <c r="A9" s="53"/>
      <c r="B9" s="54"/>
      <c r="C9" s="54"/>
      <c r="D9" s="54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61"/>
      <c r="Q9" s="65"/>
    </row>
    <row r="10" spans="1:17" ht="27.75" customHeight="1">
      <c r="A10" s="53"/>
      <c r="B10" s="54"/>
      <c r="C10" s="54"/>
      <c r="D10" s="5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61"/>
      <c r="Q10" s="65"/>
    </row>
    <row r="11" spans="1:17" ht="18" customHeight="1">
      <c r="A11" s="57"/>
      <c r="B11" s="58"/>
      <c r="C11" s="58"/>
      <c r="D11" s="34"/>
      <c r="E11" s="18"/>
      <c r="F11" s="18"/>
      <c r="G11" s="18"/>
      <c r="H11" s="18"/>
      <c r="I11" s="9"/>
      <c r="J11" s="9"/>
      <c r="K11" s="9"/>
      <c r="L11" s="59"/>
      <c r="M11" s="59"/>
      <c r="N11" s="59"/>
      <c r="O11" s="59"/>
      <c r="P11" s="59"/>
      <c r="Q11" s="59"/>
    </row>
    <row r="12" ht="18" customHeight="1"/>
    <row r="13" spans="1:17" ht="18" customHeight="1">
      <c r="A13" s="188"/>
      <c r="B13" s="188"/>
      <c r="C13" s="188"/>
      <c r="D13" s="188"/>
      <c r="E13" s="18"/>
      <c r="F13" s="18"/>
      <c r="G13" s="18"/>
      <c r="H13" s="18"/>
      <c r="J13" s="9"/>
      <c r="K13" s="59"/>
      <c r="L13" s="59"/>
      <c r="M13" s="59"/>
      <c r="N13" s="59"/>
      <c r="O13" s="59"/>
      <c r="P13" s="59"/>
      <c r="Q13" s="59"/>
    </row>
  </sheetData>
  <sheetProtection/>
  <mergeCells count="18">
    <mergeCell ref="E4:E6"/>
    <mergeCell ref="F5:F6"/>
    <mergeCell ref="G5:G6"/>
    <mergeCell ref="A13:D13"/>
    <mergeCell ref="A5:A6"/>
    <mergeCell ref="B5:B6"/>
    <mergeCell ref="C5:C6"/>
    <mergeCell ref="D4:D6"/>
    <mergeCell ref="H5:H6"/>
    <mergeCell ref="I5:I6"/>
    <mergeCell ref="L5:L6"/>
    <mergeCell ref="Q5:Q6"/>
    <mergeCell ref="M5:M6"/>
    <mergeCell ref="N5:N6"/>
    <mergeCell ref="O5:O6"/>
    <mergeCell ref="P5:P6"/>
    <mergeCell ref="J5:J6"/>
    <mergeCell ref="K5:K6"/>
  </mergeCells>
  <printOptions/>
  <pageMargins left="0.3541666666666667" right="0.275" top="1" bottom="1" header="0.5111111111111111" footer="0.5111111111111111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showZeros="0" zoomScalePageLayoutView="0" workbookViewId="0" topLeftCell="A40">
      <selection activeCell="C47" sqref="C47"/>
    </sheetView>
  </sheetViews>
  <sheetFormatPr defaultColWidth="9.16015625" defaultRowHeight="11.25"/>
  <cols>
    <col min="1" max="1" width="54.33203125" style="0" customWidth="1"/>
    <col min="2" max="2" width="25.16015625" style="0" customWidth="1"/>
    <col min="3" max="3" width="44" style="0" customWidth="1"/>
    <col min="4" max="4" width="14.83203125" style="0" customWidth="1"/>
    <col min="5" max="5" width="17.33203125" style="0" customWidth="1"/>
    <col min="6" max="6" width="15.33203125" style="0" customWidth="1"/>
    <col min="7" max="7" width="15.66015625" style="0" customWidth="1"/>
    <col min="8" max="8" width="16.66015625" style="0" customWidth="1"/>
    <col min="9" max="9" width="15.16015625" style="0" customWidth="1"/>
    <col min="10" max="25" width="9" style="0" customWidth="1"/>
  </cols>
  <sheetData>
    <row r="1" spans="1:25" ht="12" customHeight="1">
      <c r="A1" s="17"/>
      <c r="B1" s="17"/>
      <c r="C1" s="18"/>
      <c r="D1" s="18"/>
      <c r="E1" s="18"/>
      <c r="F1" s="18"/>
      <c r="G1" s="18"/>
      <c r="H1" s="18"/>
      <c r="I1" s="33"/>
      <c r="J1" s="17"/>
      <c r="K1" s="34"/>
      <c r="L1" s="34"/>
      <c r="M1" s="35"/>
      <c r="N1" s="35"/>
      <c r="O1" s="35"/>
      <c r="P1" s="35"/>
      <c r="Q1" s="35"/>
      <c r="R1" s="35"/>
      <c r="S1" s="35"/>
      <c r="T1" s="18"/>
      <c r="U1" s="18"/>
      <c r="V1" s="18"/>
      <c r="W1" s="18"/>
      <c r="X1" s="18"/>
      <c r="Y1" s="18"/>
    </row>
    <row r="2" spans="1:25" s="1" customFormat="1" ht="43.5" customHeight="1">
      <c r="A2" s="223" t="s">
        <v>117</v>
      </c>
      <c r="B2" s="223"/>
      <c r="C2" s="223"/>
      <c r="D2" s="223"/>
      <c r="E2" s="223"/>
      <c r="F2" s="223"/>
      <c r="G2" s="223"/>
      <c r="H2" s="223"/>
      <c r="I2" s="223"/>
      <c r="J2" s="36"/>
      <c r="K2" s="37"/>
      <c r="L2" s="37"/>
      <c r="M2" s="38"/>
      <c r="N2" s="38"/>
      <c r="O2" s="38"/>
      <c r="P2" s="38"/>
      <c r="Q2" s="38"/>
      <c r="R2" s="38"/>
      <c r="S2" s="38"/>
      <c r="T2" s="42"/>
      <c r="U2" s="42"/>
      <c r="V2" s="42"/>
      <c r="W2" s="42"/>
      <c r="X2" s="42"/>
      <c r="Y2" s="42"/>
    </row>
    <row r="3" spans="1:25" ht="22.5" customHeight="1">
      <c r="A3" s="17"/>
      <c r="B3" s="17"/>
      <c r="C3" s="18"/>
      <c r="D3" s="18"/>
      <c r="E3" s="18"/>
      <c r="F3" s="18"/>
      <c r="G3" s="18"/>
      <c r="H3" s="18"/>
      <c r="I3" s="33" t="s">
        <v>3</v>
      </c>
      <c r="J3" s="17"/>
      <c r="K3" s="39"/>
      <c r="L3" s="39"/>
      <c r="M3" s="40"/>
      <c r="N3" s="40"/>
      <c r="O3" s="40"/>
      <c r="P3" s="40"/>
      <c r="Q3" s="40"/>
      <c r="R3" s="40"/>
      <c r="S3" s="43"/>
      <c r="T3" s="40"/>
      <c r="U3" s="40"/>
      <c r="V3" s="40"/>
      <c r="W3" s="40"/>
      <c r="X3" s="40"/>
      <c r="Y3" s="40"/>
    </row>
    <row r="4" spans="1:25" ht="27" customHeight="1">
      <c r="A4" s="19"/>
      <c r="B4" s="20"/>
      <c r="C4" s="21"/>
      <c r="D4" s="20" t="s">
        <v>118</v>
      </c>
      <c r="E4" s="20"/>
      <c r="F4" s="20"/>
      <c r="G4" s="20"/>
      <c r="H4" s="21"/>
      <c r="I4" s="228" t="s">
        <v>119</v>
      </c>
      <c r="J4" s="41"/>
      <c r="K4" s="41"/>
      <c r="L4" s="41"/>
      <c r="M4" s="41"/>
      <c r="N4" s="41"/>
      <c r="O4" s="41"/>
      <c r="P4" s="41"/>
      <c r="Q4" s="41"/>
      <c r="R4" s="34"/>
      <c r="S4" s="34"/>
      <c r="T4" s="34"/>
      <c r="U4" s="34"/>
      <c r="V4" s="34"/>
      <c r="W4" s="34"/>
      <c r="X4" s="34"/>
      <c r="Y4" s="34"/>
    </row>
    <row r="5" spans="1:25" ht="22.5" customHeight="1">
      <c r="A5" s="226" t="s">
        <v>120</v>
      </c>
      <c r="B5" s="185" t="s">
        <v>121</v>
      </c>
      <c r="C5" s="222" t="s">
        <v>122</v>
      </c>
      <c r="D5" s="224" t="s">
        <v>123</v>
      </c>
      <c r="E5" s="225"/>
      <c r="F5" s="192" t="s">
        <v>124</v>
      </c>
      <c r="G5" s="192" t="s">
        <v>125</v>
      </c>
      <c r="H5" s="184" t="s">
        <v>126</v>
      </c>
      <c r="I5" s="22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4.75" customHeight="1">
      <c r="A6" s="227"/>
      <c r="B6" s="218"/>
      <c r="C6" s="221"/>
      <c r="D6" s="228" t="s">
        <v>127</v>
      </c>
      <c r="E6" s="218" t="s">
        <v>128</v>
      </c>
      <c r="F6" s="193"/>
      <c r="G6" s="193"/>
      <c r="H6" s="220"/>
      <c r="I6" s="221"/>
      <c r="J6" s="34"/>
      <c r="K6" s="34"/>
      <c r="L6" s="34"/>
      <c r="M6" s="34"/>
      <c r="N6" s="34"/>
      <c r="O6" s="34"/>
      <c r="P6" s="34"/>
      <c r="Q6" s="34"/>
      <c r="R6" s="34"/>
      <c r="S6" s="34"/>
      <c r="T6" s="44"/>
      <c r="U6" s="34"/>
      <c r="V6" s="34"/>
      <c r="W6" s="34"/>
      <c r="X6" s="34"/>
      <c r="Y6" s="34"/>
    </row>
    <row r="7" spans="1:25" ht="22.5" customHeight="1">
      <c r="A7" s="227"/>
      <c r="B7" s="218"/>
      <c r="C7" s="221"/>
      <c r="D7" s="228"/>
      <c r="E7" s="218"/>
      <c r="F7" s="193"/>
      <c r="G7" s="193"/>
      <c r="H7" s="220"/>
      <c r="I7" s="221"/>
      <c r="J7" s="34"/>
      <c r="K7" s="34"/>
      <c r="L7" s="34"/>
      <c r="M7" s="34"/>
      <c r="N7" s="34"/>
      <c r="O7" s="34"/>
      <c r="P7" s="34"/>
      <c r="Q7" s="34"/>
      <c r="R7" s="34"/>
      <c r="S7" s="34"/>
      <c r="T7" s="44"/>
      <c r="U7" s="34"/>
      <c r="V7" s="34"/>
      <c r="W7" s="34"/>
      <c r="X7" s="34"/>
      <c r="Y7" s="34"/>
    </row>
    <row r="8" spans="1:25" ht="19.5" customHeight="1">
      <c r="A8" s="195" t="s">
        <v>129</v>
      </c>
      <c r="B8" s="24">
        <v>103014303</v>
      </c>
      <c r="C8" s="23" t="s">
        <v>130</v>
      </c>
      <c r="D8" s="25"/>
      <c r="E8" s="26"/>
      <c r="F8" s="26"/>
      <c r="G8" s="26"/>
      <c r="H8" s="26"/>
      <c r="I8" s="11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9.5" customHeight="1">
      <c r="A9" s="195"/>
      <c r="B9" s="24">
        <v>103014304</v>
      </c>
      <c r="C9" s="23" t="s">
        <v>131</v>
      </c>
      <c r="D9" s="25"/>
      <c r="E9" s="26"/>
      <c r="F9" s="26"/>
      <c r="G9" s="26"/>
      <c r="H9" s="26"/>
      <c r="I9" s="1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9.5" customHeight="1">
      <c r="A10" s="195"/>
      <c r="B10" s="24">
        <v>103014399</v>
      </c>
      <c r="C10" s="23" t="s">
        <v>132</v>
      </c>
      <c r="D10" s="25"/>
      <c r="E10" s="26"/>
      <c r="F10" s="26"/>
      <c r="G10" s="26"/>
      <c r="H10" s="26"/>
      <c r="I10" s="11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9.5" customHeight="1">
      <c r="A11" s="195"/>
      <c r="B11" s="24">
        <v>1030156</v>
      </c>
      <c r="C11" s="23" t="s">
        <v>133</v>
      </c>
      <c r="D11" s="25"/>
      <c r="E11" s="26"/>
      <c r="F11" s="26"/>
      <c r="G11" s="26"/>
      <c r="H11" s="26"/>
      <c r="I11" s="1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9.5" customHeight="1">
      <c r="A12" s="195" t="s">
        <v>134</v>
      </c>
      <c r="B12" s="24">
        <v>103014801</v>
      </c>
      <c r="C12" s="23" t="s">
        <v>135</v>
      </c>
      <c r="D12" s="25"/>
      <c r="E12" s="26"/>
      <c r="F12" s="26"/>
      <c r="G12" s="26"/>
      <c r="H12" s="26"/>
      <c r="I12" s="1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9.5" customHeight="1">
      <c r="A13" s="195"/>
      <c r="B13" s="24">
        <v>103014802</v>
      </c>
      <c r="C13" s="23" t="s">
        <v>136</v>
      </c>
      <c r="D13" s="25"/>
      <c r="E13" s="26"/>
      <c r="F13" s="26"/>
      <c r="G13" s="26"/>
      <c r="H13" s="26"/>
      <c r="I13" s="1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9.5" customHeight="1">
      <c r="A14" s="195"/>
      <c r="B14" s="24">
        <v>103014803</v>
      </c>
      <c r="C14" s="23" t="s">
        <v>137</v>
      </c>
      <c r="D14" s="25"/>
      <c r="E14" s="26"/>
      <c r="F14" s="26"/>
      <c r="G14" s="26"/>
      <c r="H14" s="26"/>
      <c r="I14" s="11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9.5" customHeight="1">
      <c r="A15" s="195"/>
      <c r="B15" s="24">
        <v>103043208</v>
      </c>
      <c r="C15" s="23" t="s">
        <v>138</v>
      </c>
      <c r="D15" s="25"/>
      <c r="E15" s="26"/>
      <c r="F15" s="26"/>
      <c r="G15" s="26"/>
      <c r="H15" s="26"/>
      <c r="I15" s="11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9.5" customHeight="1">
      <c r="A16" s="195"/>
      <c r="B16" s="24">
        <v>1030799</v>
      </c>
      <c r="C16" s="23" t="s">
        <v>139</v>
      </c>
      <c r="D16" s="25"/>
      <c r="E16" s="26"/>
      <c r="F16" s="26"/>
      <c r="G16" s="26"/>
      <c r="H16" s="26"/>
      <c r="I16" s="11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9.5" customHeight="1">
      <c r="A17" s="195"/>
      <c r="B17" s="24">
        <v>103050199</v>
      </c>
      <c r="C17" s="23" t="s">
        <v>140</v>
      </c>
      <c r="D17" s="25"/>
      <c r="E17" s="26"/>
      <c r="F17" s="26"/>
      <c r="G17" s="26"/>
      <c r="H17" s="26"/>
      <c r="I17" s="11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9.5" customHeight="1">
      <c r="A18" s="195" t="s">
        <v>141</v>
      </c>
      <c r="B18" s="24">
        <v>103020101</v>
      </c>
      <c r="C18" s="23" t="s">
        <v>142</v>
      </c>
      <c r="D18" s="25"/>
      <c r="E18" s="26"/>
      <c r="F18" s="26"/>
      <c r="G18" s="26"/>
      <c r="H18" s="26"/>
      <c r="I18" s="11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9.5" customHeight="1">
      <c r="A19" s="195"/>
      <c r="B19" s="24">
        <v>103050199</v>
      </c>
      <c r="C19" s="23" t="s">
        <v>140</v>
      </c>
      <c r="D19" s="25"/>
      <c r="E19" s="26"/>
      <c r="F19" s="26"/>
      <c r="G19" s="26"/>
      <c r="H19" s="26"/>
      <c r="I19" s="11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9.5" customHeight="1">
      <c r="A20" s="23" t="s">
        <v>143</v>
      </c>
      <c r="B20" s="27" t="s">
        <v>144</v>
      </c>
      <c r="C20" s="28" t="s">
        <v>145</v>
      </c>
      <c r="D20" s="29"/>
      <c r="E20" s="30"/>
      <c r="F20" s="30"/>
      <c r="G20" s="30"/>
      <c r="H20" s="30"/>
      <c r="I20" s="6">
        <v>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9.5" customHeight="1">
      <c r="A21" s="195" t="s">
        <v>146</v>
      </c>
      <c r="B21" s="27" t="s">
        <v>147</v>
      </c>
      <c r="C21" s="28" t="s">
        <v>148</v>
      </c>
      <c r="D21" s="29"/>
      <c r="E21" s="30"/>
      <c r="F21" s="30"/>
      <c r="G21" s="30"/>
      <c r="H21" s="30"/>
      <c r="I21" s="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9.5" customHeight="1">
      <c r="A22" s="195"/>
      <c r="B22" s="27"/>
      <c r="C22" s="28" t="s">
        <v>149</v>
      </c>
      <c r="D22" s="29"/>
      <c r="E22" s="30"/>
      <c r="F22" s="30"/>
      <c r="G22" s="30"/>
      <c r="H22" s="30"/>
      <c r="I22" s="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9.5" customHeight="1">
      <c r="A23" s="195"/>
      <c r="B23" s="27" t="s">
        <v>150</v>
      </c>
      <c r="C23" s="28" t="s">
        <v>151</v>
      </c>
      <c r="D23" s="29"/>
      <c r="E23" s="30"/>
      <c r="F23" s="30"/>
      <c r="G23" s="30"/>
      <c r="H23" s="30"/>
      <c r="I23" s="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9.5" customHeight="1">
      <c r="A24" s="195" t="s">
        <v>152</v>
      </c>
      <c r="B24" s="27" t="s">
        <v>153</v>
      </c>
      <c r="C24" s="28" t="s">
        <v>154</v>
      </c>
      <c r="D24" s="29"/>
      <c r="E24" s="30"/>
      <c r="F24" s="30"/>
      <c r="G24" s="30"/>
      <c r="H24" s="30"/>
      <c r="I24" s="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9.5" customHeight="1">
      <c r="A25" s="195"/>
      <c r="B25" s="27" t="s">
        <v>155</v>
      </c>
      <c r="C25" s="28" t="s">
        <v>156</v>
      </c>
      <c r="D25" s="29"/>
      <c r="E25" s="30"/>
      <c r="F25" s="30"/>
      <c r="G25" s="30"/>
      <c r="H25" s="30"/>
      <c r="I25" s="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9.5" customHeight="1">
      <c r="A26" s="195"/>
      <c r="B26" s="27" t="s">
        <v>150</v>
      </c>
      <c r="C26" s="28" t="s">
        <v>151</v>
      </c>
      <c r="D26" s="29"/>
      <c r="E26" s="30"/>
      <c r="F26" s="30"/>
      <c r="G26" s="30"/>
      <c r="H26" s="30"/>
      <c r="I26" s="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9.5" customHeight="1">
      <c r="A27" s="195"/>
      <c r="B27" s="24">
        <v>103050199</v>
      </c>
      <c r="C27" s="23" t="s">
        <v>140</v>
      </c>
      <c r="D27" s="29"/>
      <c r="E27" s="30"/>
      <c r="F27" s="30"/>
      <c r="G27" s="30"/>
      <c r="H27" s="30"/>
      <c r="I27" s="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9.5" customHeight="1">
      <c r="A28" s="23" t="s">
        <v>157</v>
      </c>
      <c r="B28" s="27" t="s">
        <v>158</v>
      </c>
      <c r="C28" s="28" t="s">
        <v>159</v>
      </c>
      <c r="D28" s="29"/>
      <c r="E28" s="30"/>
      <c r="F28" s="30"/>
      <c r="G28" s="30"/>
      <c r="H28" s="30"/>
      <c r="I28" s="6"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9.5" customHeight="1">
      <c r="A29" s="23" t="s">
        <v>160</v>
      </c>
      <c r="B29" s="27" t="s">
        <v>161</v>
      </c>
      <c r="C29" s="28" t="s">
        <v>162</v>
      </c>
      <c r="D29" s="29"/>
      <c r="E29" s="30"/>
      <c r="F29" s="30"/>
      <c r="G29" s="30"/>
      <c r="H29" s="30"/>
      <c r="I29" s="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9.5" customHeight="1">
      <c r="A30" s="23" t="s">
        <v>163</v>
      </c>
      <c r="B30" s="27" t="s">
        <v>164</v>
      </c>
      <c r="C30" s="28" t="s">
        <v>165</v>
      </c>
      <c r="D30" s="29"/>
      <c r="E30" s="30"/>
      <c r="F30" s="30"/>
      <c r="G30" s="30"/>
      <c r="H30" s="30"/>
      <c r="I30" s="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9.5" customHeight="1">
      <c r="A31" s="23" t="s">
        <v>166</v>
      </c>
      <c r="B31" s="27" t="s">
        <v>167</v>
      </c>
      <c r="C31" s="28" t="s">
        <v>168</v>
      </c>
      <c r="D31" s="29"/>
      <c r="E31" s="30"/>
      <c r="F31" s="30"/>
      <c r="G31" s="30"/>
      <c r="H31" s="30"/>
      <c r="I31" s="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9.5" customHeight="1">
      <c r="A32" s="28" t="s">
        <v>169</v>
      </c>
      <c r="B32" s="27" t="s">
        <v>170</v>
      </c>
      <c r="C32" s="28" t="s">
        <v>171</v>
      </c>
      <c r="D32" s="29"/>
      <c r="E32" s="30"/>
      <c r="F32" s="30"/>
      <c r="G32" s="30"/>
      <c r="H32" s="30"/>
      <c r="I32" s="6">
        <v>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9.5" customHeight="1">
      <c r="A33" s="28" t="s">
        <v>172</v>
      </c>
      <c r="B33" s="27" t="s">
        <v>170</v>
      </c>
      <c r="C33" s="28" t="s">
        <v>171</v>
      </c>
      <c r="D33" s="29"/>
      <c r="E33" s="30"/>
      <c r="F33" s="30"/>
      <c r="G33" s="30"/>
      <c r="H33" s="30"/>
      <c r="I33" s="6"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9.5" customHeight="1">
      <c r="A34" s="28" t="s">
        <v>173</v>
      </c>
      <c r="B34" s="27" t="s">
        <v>174</v>
      </c>
      <c r="C34" s="28" t="s">
        <v>175</v>
      </c>
      <c r="D34" s="29"/>
      <c r="E34" s="30"/>
      <c r="F34" s="30"/>
      <c r="G34" s="30"/>
      <c r="H34" s="30"/>
      <c r="I34" s="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9.5" customHeight="1">
      <c r="A35" s="194" t="s">
        <v>176</v>
      </c>
      <c r="B35" s="27" t="s">
        <v>177</v>
      </c>
      <c r="C35" s="28" t="s">
        <v>178</v>
      </c>
      <c r="D35" s="29"/>
      <c r="E35" s="30"/>
      <c r="F35" s="30"/>
      <c r="G35" s="30"/>
      <c r="H35" s="30"/>
      <c r="I35" s="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9.5" customHeight="1">
      <c r="A36" s="194"/>
      <c r="B36" s="27" t="s">
        <v>179</v>
      </c>
      <c r="C36" s="28" t="s">
        <v>180</v>
      </c>
      <c r="D36" s="29"/>
      <c r="E36" s="30"/>
      <c r="F36" s="30"/>
      <c r="G36" s="30"/>
      <c r="H36" s="30"/>
      <c r="I36" s="6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9.5" customHeight="1">
      <c r="A37" s="28" t="s">
        <v>181</v>
      </c>
      <c r="B37" s="27" t="s">
        <v>182</v>
      </c>
      <c r="C37" s="28" t="s">
        <v>140</v>
      </c>
      <c r="D37" s="29"/>
      <c r="E37" s="30"/>
      <c r="F37" s="30"/>
      <c r="G37" s="30"/>
      <c r="H37" s="30"/>
      <c r="I37" s="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9.5" customHeight="1">
      <c r="A38" s="28" t="s">
        <v>183</v>
      </c>
      <c r="B38" s="27" t="s">
        <v>182</v>
      </c>
      <c r="C38" s="28" t="s">
        <v>140</v>
      </c>
      <c r="D38" s="29"/>
      <c r="E38" s="30"/>
      <c r="F38" s="30"/>
      <c r="G38" s="30"/>
      <c r="H38" s="30"/>
      <c r="I38" s="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9.5" customHeight="1">
      <c r="A39" s="28" t="s">
        <v>184</v>
      </c>
      <c r="B39" s="27" t="s">
        <v>182</v>
      </c>
      <c r="C39" s="28" t="s">
        <v>140</v>
      </c>
      <c r="D39" s="29"/>
      <c r="E39" s="30"/>
      <c r="F39" s="30"/>
      <c r="G39" s="30"/>
      <c r="H39" s="30"/>
      <c r="I39" s="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9.5" customHeight="1">
      <c r="A40" s="28" t="s">
        <v>185</v>
      </c>
      <c r="B40" s="27" t="s">
        <v>182</v>
      </c>
      <c r="C40" s="28" t="s">
        <v>140</v>
      </c>
      <c r="D40" s="29"/>
      <c r="E40" s="30"/>
      <c r="F40" s="30"/>
      <c r="G40" s="30"/>
      <c r="H40" s="30"/>
      <c r="I40" s="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9.5" customHeight="1">
      <c r="A41" s="28" t="s">
        <v>186</v>
      </c>
      <c r="B41" s="27" t="s">
        <v>150</v>
      </c>
      <c r="C41" s="28" t="s">
        <v>151</v>
      </c>
      <c r="D41" s="29"/>
      <c r="E41" s="30"/>
      <c r="F41" s="30"/>
      <c r="G41" s="30"/>
      <c r="H41" s="30"/>
      <c r="I41" s="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9.5" customHeight="1">
      <c r="A42" s="28" t="s">
        <v>187</v>
      </c>
      <c r="B42" s="27" t="s">
        <v>150</v>
      </c>
      <c r="C42" s="28" t="s">
        <v>151</v>
      </c>
      <c r="D42" s="29"/>
      <c r="E42" s="30"/>
      <c r="F42" s="30"/>
      <c r="G42" s="30"/>
      <c r="H42" s="30"/>
      <c r="I42" s="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9.5" customHeight="1">
      <c r="A43" s="28" t="s">
        <v>188</v>
      </c>
      <c r="B43" s="27" t="s">
        <v>150</v>
      </c>
      <c r="C43" s="28" t="s">
        <v>151</v>
      </c>
      <c r="D43" s="29"/>
      <c r="E43" s="30"/>
      <c r="F43" s="30"/>
      <c r="G43" s="30"/>
      <c r="H43" s="30"/>
      <c r="I43" s="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9.5" customHeight="1">
      <c r="A44" s="28" t="s">
        <v>189</v>
      </c>
      <c r="B44" s="27" t="s">
        <v>150</v>
      </c>
      <c r="C44" s="28" t="s">
        <v>151</v>
      </c>
      <c r="D44" s="29"/>
      <c r="E44" s="30"/>
      <c r="F44" s="30"/>
      <c r="G44" s="30"/>
      <c r="H44" s="30"/>
      <c r="I44" s="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19.5" customHeight="1">
      <c r="A45" s="28" t="s">
        <v>190</v>
      </c>
      <c r="B45" s="27" t="s">
        <v>191</v>
      </c>
      <c r="C45" s="28" t="s">
        <v>192</v>
      </c>
      <c r="D45" s="29"/>
      <c r="E45" s="30"/>
      <c r="F45" s="30"/>
      <c r="G45" s="30"/>
      <c r="H45" s="30"/>
      <c r="I45" s="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9.5" customHeight="1">
      <c r="A46" s="194" t="s">
        <v>193</v>
      </c>
      <c r="B46" s="27" t="s">
        <v>194</v>
      </c>
      <c r="C46" s="28" t="s">
        <v>195</v>
      </c>
      <c r="D46" s="29"/>
      <c r="E46" s="30"/>
      <c r="F46" s="30"/>
      <c r="G46" s="30"/>
      <c r="H46" s="30"/>
      <c r="I46" s="6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9.5" customHeight="1">
      <c r="A47" s="194"/>
      <c r="B47" s="27" t="s">
        <v>196</v>
      </c>
      <c r="C47" s="28"/>
      <c r="D47" s="29"/>
      <c r="E47" s="30"/>
      <c r="F47" s="30"/>
      <c r="G47" s="30"/>
      <c r="H47" s="30"/>
      <c r="I47" s="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9.5" customHeight="1">
      <c r="A48" s="28" t="s">
        <v>197</v>
      </c>
      <c r="B48" s="27" t="s">
        <v>198</v>
      </c>
      <c r="C48" s="28" t="s">
        <v>199</v>
      </c>
      <c r="D48" s="29"/>
      <c r="E48" s="30"/>
      <c r="F48" s="30"/>
      <c r="G48" s="30"/>
      <c r="H48" s="30"/>
      <c r="I48" s="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9.5" customHeight="1">
      <c r="A49" s="28" t="s">
        <v>200</v>
      </c>
      <c r="B49" s="27" t="s">
        <v>198</v>
      </c>
      <c r="C49" s="28" t="s">
        <v>199</v>
      </c>
      <c r="D49" s="29"/>
      <c r="E49" s="30"/>
      <c r="F49" s="30"/>
      <c r="G49" s="30"/>
      <c r="H49" s="30"/>
      <c r="I49" s="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9.5" customHeight="1">
      <c r="A50" s="28" t="s">
        <v>201</v>
      </c>
      <c r="B50" s="27" t="s">
        <v>198</v>
      </c>
      <c r="C50" s="28" t="s">
        <v>199</v>
      </c>
      <c r="D50" s="29"/>
      <c r="E50" s="30"/>
      <c r="F50" s="30"/>
      <c r="G50" s="30"/>
      <c r="H50" s="30"/>
      <c r="I50" s="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9.5" customHeight="1">
      <c r="A51" s="28" t="s">
        <v>202</v>
      </c>
      <c r="B51" s="27" t="s">
        <v>198</v>
      </c>
      <c r="C51" s="28" t="s">
        <v>199</v>
      </c>
      <c r="D51" s="29"/>
      <c r="E51" s="30"/>
      <c r="F51" s="30"/>
      <c r="G51" s="30"/>
      <c r="H51" s="30"/>
      <c r="I51" s="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9.5" customHeight="1">
      <c r="A52" s="28" t="s">
        <v>203</v>
      </c>
      <c r="B52" s="27" t="s">
        <v>198</v>
      </c>
      <c r="C52" s="28" t="s">
        <v>199</v>
      </c>
      <c r="D52" s="29"/>
      <c r="E52" s="30"/>
      <c r="F52" s="30"/>
      <c r="G52" s="30"/>
      <c r="H52" s="30"/>
      <c r="I52" s="6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9.5" customHeight="1">
      <c r="A53" s="28" t="s">
        <v>204</v>
      </c>
      <c r="B53" s="27" t="s">
        <v>198</v>
      </c>
      <c r="C53" s="28" t="s">
        <v>199</v>
      </c>
      <c r="D53" s="29"/>
      <c r="E53" s="30"/>
      <c r="F53" s="30"/>
      <c r="G53" s="30"/>
      <c r="H53" s="30"/>
      <c r="I53" s="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9.5" customHeight="1">
      <c r="A54" s="28" t="s">
        <v>205</v>
      </c>
      <c r="B54" s="27" t="s">
        <v>198</v>
      </c>
      <c r="C54" s="28" t="s">
        <v>199</v>
      </c>
      <c r="D54" s="29"/>
      <c r="E54" s="30"/>
      <c r="F54" s="30"/>
      <c r="G54" s="30"/>
      <c r="H54" s="30"/>
      <c r="I54" s="6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9.5" customHeight="1">
      <c r="A55" s="28" t="s">
        <v>206</v>
      </c>
      <c r="B55" s="27" t="s">
        <v>198</v>
      </c>
      <c r="C55" s="28" t="s">
        <v>199</v>
      </c>
      <c r="D55" s="29"/>
      <c r="E55" s="30"/>
      <c r="F55" s="30"/>
      <c r="G55" s="30"/>
      <c r="H55" s="30"/>
      <c r="I55" s="6">
        <v>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4" ht="13.5">
      <c r="A56" s="31"/>
      <c r="B56" s="32"/>
      <c r="C56" s="32"/>
      <c r="D56" s="32"/>
    </row>
    <row r="57" spans="1:4" ht="13.5">
      <c r="A57" s="31"/>
      <c r="B57" s="32"/>
      <c r="C57" s="32"/>
      <c r="D57" s="32"/>
    </row>
    <row r="58" spans="1:4" ht="13.5">
      <c r="A58" s="31"/>
      <c r="B58" s="32"/>
      <c r="C58" s="32"/>
      <c r="D58" s="32"/>
    </row>
    <row r="59" spans="1:4" ht="13.5">
      <c r="A59" s="31"/>
      <c r="B59" s="32"/>
      <c r="C59" s="32"/>
      <c r="D59" s="32"/>
    </row>
    <row r="60" spans="1:4" ht="13.5">
      <c r="A60" s="31"/>
      <c r="B60" s="32"/>
      <c r="C60" s="32"/>
      <c r="D60" s="32"/>
    </row>
    <row r="61" spans="1:4" ht="13.5">
      <c r="A61" s="31"/>
      <c r="B61" s="32"/>
      <c r="C61" s="32"/>
      <c r="D61" s="32"/>
    </row>
    <row r="62" spans="1:4" ht="13.5">
      <c r="A62" s="31"/>
      <c r="B62" s="32"/>
      <c r="C62" s="32"/>
      <c r="D62" s="32"/>
    </row>
    <row r="63" spans="1:4" ht="13.5">
      <c r="A63" s="31"/>
      <c r="B63" s="32"/>
      <c r="C63" s="32"/>
      <c r="D63" s="32"/>
    </row>
    <row r="64" spans="1:4" ht="13.5">
      <c r="A64" s="31"/>
      <c r="B64" s="32"/>
      <c r="C64" s="32"/>
      <c r="D64" s="32"/>
    </row>
    <row r="65" spans="1:4" ht="13.5">
      <c r="A65" s="31"/>
      <c r="B65" s="32"/>
      <c r="C65" s="32"/>
      <c r="D65" s="32"/>
    </row>
    <row r="66" spans="1:4" ht="13.5">
      <c r="A66" s="31"/>
      <c r="B66" s="32"/>
      <c r="C66" s="32"/>
      <c r="D66" s="32"/>
    </row>
    <row r="67" spans="1:4" ht="13.5">
      <c r="A67" s="31"/>
      <c r="B67" s="32"/>
      <c r="C67" s="32"/>
      <c r="D67" s="32"/>
    </row>
    <row r="68" spans="1:4" ht="13.5">
      <c r="A68" s="31"/>
      <c r="B68" s="32"/>
      <c r="C68" s="32"/>
      <c r="D68" s="32"/>
    </row>
    <row r="69" spans="1:4" ht="13.5">
      <c r="A69" s="31"/>
      <c r="B69" s="32"/>
      <c r="C69" s="32"/>
      <c r="D69" s="32"/>
    </row>
    <row r="70" spans="1:4" ht="13.5">
      <c r="A70" s="31"/>
      <c r="B70" s="32"/>
      <c r="C70" s="32"/>
      <c r="D70" s="32"/>
    </row>
    <row r="71" spans="1:4" ht="13.5">
      <c r="A71" s="31"/>
      <c r="B71" s="32"/>
      <c r="C71" s="32"/>
      <c r="D71" s="32"/>
    </row>
    <row r="72" spans="1:4" ht="13.5">
      <c r="A72" s="31"/>
      <c r="B72" s="32"/>
      <c r="C72" s="32"/>
      <c r="D72" s="32"/>
    </row>
    <row r="73" ht="11.25">
      <c r="A73" s="45"/>
    </row>
    <row r="74" ht="11.25">
      <c r="A74" s="45"/>
    </row>
    <row r="75" ht="11.25">
      <c r="A75" s="45"/>
    </row>
    <row r="76" ht="11.25">
      <c r="A76" s="45"/>
    </row>
  </sheetData>
  <sheetProtection/>
  <mergeCells count="18">
    <mergeCell ref="A2:I2"/>
    <mergeCell ref="D5:E5"/>
    <mergeCell ref="A5:A7"/>
    <mergeCell ref="A8:A11"/>
    <mergeCell ref="D6:D7"/>
    <mergeCell ref="E6:E7"/>
    <mergeCell ref="F5:F7"/>
    <mergeCell ref="G5:G7"/>
    <mergeCell ref="H5:H7"/>
    <mergeCell ref="I4:I7"/>
    <mergeCell ref="A35:A36"/>
    <mergeCell ref="A46:A47"/>
    <mergeCell ref="B5:B7"/>
    <mergeCell ref="C5:C7"/>
    <mergeCell ref="A12:A17"/>
    <mergeCell ref="A18:A19"/>
    <mergeCell ref="A21:A23"/>
    <mergeCell ref="A24:A27"/>
  </mergeCells>
  <printOptions horizontalCentered="1"/>
  <pageMargins left="0.6298611111111111" right="0.6298611111111111" top="0.5902777777777778" bottom="0.5902777777777778" header="0.6298611111111111" footer="0.4722222222222222"/>
  <pageSetup firstPageNumber="1" useFirstPageNumber="1" fitToHeight="99" fitToWidth="1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lencoo</cp:lastModifiedBy>
  <cp:lastPrinted>2015-12-11T00:31:33Z</cp:lastPrinted>
  <dcterms:created xsi:type="dcterms:W3CDTF">2014-11-18T07:17:46Z</dcterms:created>
  <dcterms:modified xsi:type="dcterms:W3CDTF">2016-01-21T00:37:27Z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