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明细表" sheetId="1" r:id="rId1"/>
    <sheet name="填写说明" sheetId="2" r:id="rId2"/>
  </sheets>
  <definedNames>
    <definedName name="_xlnm.Print_Titles" localSheetId="0">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<sst xmlns="http://schemas.openxmlformats.org/spreadsheetml/2006/main" count="131" uniqueCount="90">
  <si>
    <t>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</si>
  <si>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 2  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</si>
  <si>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</si>
  <si>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</si>
  <si>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</si>
  <si>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</si>
  <si>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</si>
  <si>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</si>
  <si>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</si>
  <si>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</si>
  <si>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</si>
  <si>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</si>
  <si>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</si>
  <si>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</si>
  <si>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</si>
  <si>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</si>
  <si>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</si>
  <si>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</si>
  <si>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</si>
  <si>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鄂尔多斯市康巴什区尚都幼儿园</t>
  </si>
  <si>
    <t>民办非企业</t>
  </si>
  <si>
    <t>贺如如</t>
  </si>
  <si>
    <t>612732********0924</t>
  </si>
  <si>
    <t>2025-10-26 见习协议</t>
  </si>
  <si>
    <t>2024.11-2025.01</t>
  </si>
  <si>
    <t>赵怡曼</t>
  </si>
  <si>
    <t>150302********4527</t>
  </si>
  <si>
    <t>李艳梅</t>
  </si>
  <si>
    <t>152728********3621</t>
  </si>
  <si>
    <t>燕佳乐</t>
  </si>
  <si>
    <t>152722********6124</t>
  </si>
  <si>
    <t>黄茹悦</t>
  </si>
  <si>
    <t>150222********0028</t>
  </si>
  <si>
    <t xml:space="preserve"> 鄂尔多斯市康巴什区维远培训学校有限公司</t>
  </si>
  <si>
    <t>企业</t>
  </si>
  <si>
    <t>郝一凡</t>
  </si>
  <si>
    <t>142234********2213</t>
  </si>
  <si>
    <t>2025-10-25 见习协议</t>
  </si>
  <si>
    <t>张烨坤</t>
  </si>
  <si>
    <t>152728********0626</t>
  </si>
  <si>
    <t>王理</t>
  </si>
  <si>
    <t>152728********2115</t>
  </si>
  <si>
    <t>陈佳瑞</t>
  </si>
  <si>
    <t>230703********1029</t>
  </si>
  <si>
    <t>王昊</t>
  </si>
  <si>
    <t>150203********1517</t>
  </si>
  <si>
    <t>鄂尔多斯市和一书画院</t>
  </si>
  <si>
    <t>社会组织</t>
  </si>
  <si>
    <t>李唏萌</t>
  </si>
  <si>
    <t>150404********2923</t>
  </si>
  <si>
    <t xml:space="preserve"> 2024-07-01</t>
  </si>
  <si>
    <t>2025-06-30 见习协议</t>
  </si>
  <si>
    <t>吕梓轩</t>
  </si>
  <si>
    <t>150627********2421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</si>
  <si>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</si>
  <si>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</si>
  <si>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</si>
  <si>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</si>
  <si>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</si>
  <si>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</si>
  <si>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</si>
  <si>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</si>
  <si>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</si>
  <si>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</si>
  <si>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悦雅教育咨询有限公司</t>
  </si>
  <si>
    <t>朱永春</t>
  </si>
  <si>
    <t>152801********8735</t>
  </si>
  <si>
    <t xml:space="preserve">
2025-9-28见习协议
</t>
  </si>
  <si>
    <t>高科</t>
  </si>
  <si>
    <t>150221********6210</t>
  </si>
  <si>
    <t>同嘎拉格</t>
  </si>
  <si>
    <t>150625********0324</t>
  </si>
  <si>
    <t>王慧</t>
  </si>
  <si>
    <t>李鑫</t>
  </si>
  <si>
    <t>152801********8714</t>
  </si>
  <si>
    <t xml:space="preserve">
2025-9-29见习协议
</t>
  </si>
  <si>
    <t>李瑞林</t>
  </si>
  <si>
    <t>150925********2511</t>
  </si>
  <si>
    <t>李际铎</t>
  </si>
  <si>
    <t>211422********7236</t>
  </si>
  <si>
    <t xml:space="preserve">
2025-9-30见习协议
</t>
  </si>
  <si>
    <t>吕锦</t>
  </si>
  <si>
    <t>150122********1643</t>
  </si>
  <si>
    <t xml:space="preserve">
2025-10-26见习协议
</t>
  </si>
  <si>
    <t>合计</t>
  </si>
  <si>
    <t>4家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</si>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</sst>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[$-409]yyyy\-mm\-dd;@"/>
    <numFmt numFmtId="178" formatCode="0_ "/>
    <numFmt numFmtId="179" formatCode="yyyy/mm/dd"/>
  </numFmts>
  <fonts count="3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name val="仿宋"/>
      <charset val="134"/>
    </font>
    <font>
      <sz val="11"/>
      <name val="仿宋_GB2312"/>
      <charset val="134"/>
    </font>
    <font>
      <sz val="11"/>
      <name val="方正小标宋简体"/>
      <charset val="134"/>
    </font>
    <font>
      <sz val="11"/>
      <color rgb="FFFF0000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176" fontId="2" fillId="0" borderId="1" xfId="0" applyNumberFormat="1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176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6"/>
  <sheetViews>
    <sheetView tabSelected="1" topLeftCell="A27" workbookViewId="0">
      <selection activeCell="D38" sqref="D38:D45"/>
    </sheetView>
  </sheetViews>
  <sheetFormatPr defaultColWidth="9" defaultRowHeight="13.5"/>
  <cols>
    <col min="1" max="1" width="5.75" customWidth="1"/>
    <col min="2" max="2" width="11.5" customWidth="1"/>
    <col min="3" max="3" width="9.88333333333333" customWidth="1"/>
    <col min="4" max="4" width="15.75" customWidth="1"/>
    <col min="5" max="6" width="9.75" customWidth="1"/>
    <col min="7" max="7" width="10.75" customWidth="1"/>
    <col min="8" max="9" width="20.25" customWidth="1"/>
    <col min="10" max="10" width="26.4666666666667" customWidth="1"/>
    <col min="11" max="11" width="10.25" customWidth="1"/>
    <col min="12" max="12" width="14.8916666666667" customWidth="1"/>
    <col min="13" max="13" width="24.8833333333333" customWidth="1"/>
    <col min="14" max="14" width="10.2166666666667" customWidth="1"/>
    <col min="15" max="15" width="23.6333333333333" customWidth="1"/>
  </cols>
  <sheetData>
    <row r="1" ht="20" customHeight="1" spans="1:2">
      <c r="A1" s="5" t="s">
        <v>0</v>
      </c>
      <c r="B1" s="5"/>
    </row>
    <row r="2" ht="42" customHeight="1" spans="1:15">
      <c r="A2" s="6" t="s">
        <v>1</v>
      </c>
      <c r="B2" s="6"/>
      <c r="C2" s="6"/>
      <c r="D2" s="7"/>
      <c r="E2" s="6"/>
      <c r="F2" s="6"/>
      <c r="G2" s="6"/>
      <c r="H2" s="6"/>
      <c r="I2" s="6"/>
      <c r="J2" s="44"/>
      <c r="K2" s="6"/>
      <c r="L2" s="6"/>
      <c r="M2" s="6"/>
      <c r="N2" s="6"/>
      <c r="O2" s="45"/>
    </row>
    <row r="3" ht="48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ht="20" customHeight="1" spans="1:15">
      <c r="A4" s="9">
        <v>1</v>
      </c>
      <c r="B4" s="10" t="s">
        <v>17</v>
      </c>
      <c r="C4" s="10" t="s">
        <v>18</v>
      </c>
      <c r="D4" s="11" t="s">
        <v>19</v>
      </c>
      <c r="E4" s="10" t="s">
        <v>20</v>
      </c>
      <c r="F4" s="9">
        <f>SUM(N4:N13)</f>
        <v>16300</v>
      </c>
      <c r="G4" s="12" t="s">
        <v>21</v>
      </c>
      <c r="H4" s="13" t="s">
        <v>22</v>
      </c>
      <c r="I4" s="46">
        <v>45592</v>
      </c>
      <c r="J4" s="47" t="s">
        <v>23</v>
      </c>
      <c r="K4" s="48">
        <v>990</v>
      </c>
      <c r="L4" s="48">
        <v>1</v>
      </c>
      <c r="M4" s="10" t="s">
        <v>24</v>
      </c>
      <c r="N4" s="9">
        <f>K4*L4+K5*L5</f>
        <v>3260</v>
      </c>
      <c r="O4" s="49"/>
    </row>
    <row r="5" ht="20" customHeight="1" spans="1:15">
      <c r="A5" s="9"/>
      <c r="B5" s="10"/>
      <c r="C5" s="10"/>
      <c r="D5" s="14"/>
      <c r="E5" s="10"/>
      <c r="F5" s="9"/>
      <c r="G5" s="12"/>
      <c r="H5" s="15"/>
      <c r="I5" s="46"/>
      <c r="J5" s="47"/>
      <c r="K5" s="48">
        <v>1135</v>
      </c>
      <c r="L5" s="48">
        <v>2</v>
      </c>
      <c r="M5" s="10"/>
      <c r="N5" s="9"/>
      <c r="O5" s="49"/>
    </row>
    <row r="6" ht="20" customHeight="1" spans="1:15">
      <c r="A6" s="9">
        <v>2</v>
      </c>
      <c r="B6" s="10"/>
      <c r="C6" s="10"/>
      <c r="D6" s="14"/>
      <c r="E6" s="10"/>
      <c r="F6" s="9"/>
      <c r="G6" s="12" t="s">
        <v>25</v>
      </c>
      <c r="H6" s="13" t="s">
        <v>26</v>
      </c>
      <c r="I6" s="46">
        <v>45592</v>
      </c>
      <c r="J6" s="47" t="s">
        <v>23</v>
      </c>
      <c r="K6" s="48">
        <v>990</v>
      </c>
      <c r="L6" s="48">
        <v>1</v>
      </c>
      <c r="M6" s="10" t="s">
        <v>24</v>
      </c>
      <c r="N6" s="9">
        <f>K6*L6+K7*L7</f>
        <v>3260</v>
      </c>
      <c r="O6" s="10"/>
    </row>
    <row r="7" ht="20" customHeight="1" spans="1:15">
      <c r="A7" s="9"/>
      <c r="B7" s="10"/>
      <c r="C7" s="10"/>
      <c r="D7" s="14"/>
      <c r="E7" s="10"/>
      <c r="F7" s="9"/>
      <c r="G7" s="12"/>
      <c r="H7" s="15"/>
      <c r="I7" s="46"/>
      <c r="J7" s="47"/>
      <c r="K7" s="48">
        <v>1135</v>
      </c>
      <c r="L7" s="48">
        <v>2</v>
      </c>
      <c r="M7" s="10"/>
      <c r="N7" s="9"/>
      <c r="O7" s="10"/>
    </row>
    <row r="8" ht="20" customHeight="1" spans="1:15">
      <c r="A8" s="9">
        <v>3</v>
      </c>
      <c r="B8" s="10"/>
      <c r="C8" s="10"/>
      <c r="D8" s="14"/>
      <c r="E8" s="10"/>
      <c r="F8" s="9"/>
      <c r="G8" s="12" t="s">
        <v>27</v>
      </c>
      <c r="H8" s="13" t="s">
        <v>28</v>
      </c>
      <c r="I8" s="46">
        <v>45592</v>
      </c>
      <c r="J8" s="47" t="s">
        <v>23</v>
      </c>
      <c r="K8" s="48">
        <v>990</v>
      </c>
      <c r="L8" s="48">
        <v>1</v>
      </c>
      <c r="M8" s="10" t="s">
        <v>24</v>
      </c>
      <c r="N8" s="9">
        <f>K8*L8+K9*L9</f>
        <v>3260</v>
      </c>
      <c r="O8" s="50"/>
    </row>
    <row r="9" ht="20" customHeight="1" spans="1:15">
      <c r="A9" s="9"/>
      <c r="B9" s="10"/>
      <c r="C9" s="10"/>
      <c r="D9" s="14"/>
      <c r="E9" s="10"/>
      <c r="F9" s="9"/>
      <c r="G9" s="12"/>
      <c r="H9" s="15"/>
      <c r="I9" s="46"/>
      <c r="J9" s="47"/>
      <c r="K9" s="48">
        <v>1135</v>
      </c>
      <c r="L9" s="48">
        <v>2</v>
      </c>
      <c r="M9" s="10"/>
      <c r="N9" s="9"/>
      <c r="O9" s="51"/>
    </row>
    <row r="10" ht="20" customHeight="1" spans="1:15">
      <c r="A10" s="9">
        <v>4</v>
      </c>
      <c r="B10" s="10"/>
      <c r="C10" s="10"/>
      <c r="D10" s="14"/>
      <c r="E10" s="10"/>
      <c r="F10" s="9"/>
      <c r="G10" s="12" t="s">
        <v>29</v>
      </c>
      <c r="H10" s="16" t="s">
        <v>30</v>
      </c>
      <c r="I10" s="52">
        <v>45592</v>
      </c>
      <c r="J10" s="47" t="s">
        <v>23</v>
      </c>
      <c r="K10" s="48">
        <v>990</v>
      </c>
      <c r="L10" s="48">
        <v>1</v>
      </c>
      <c r="M10" s="10" t="s">
        <v>24</v>
      </c>
      <c r="N10" s="9">
        <f>K10*L10+K11*L11</f>
        <v>3260</v>
      </c>
      <c r="O10" s="53"/>
    </row>
    <row r="11" ht="20" customHeight="1" spans="1:15">
      <c r="A11" s="9"/>
      <c r="B11" s="10"/>
      <c r="C11" s="10"/>
      <c r="D11" s="14"/>
      <c r="E11" s="10"/>
      <c r="F11" s="9"/>
      <c r="G11" s="12"/>
      <c r="H11" s="17"/>
      <c r="I11" s="52"/>
      <c r="J11" s="47"/>
      <c r="K11" s="48">
        <v>1135</v>
      </c>
      <c r="L11" s="48">
        <v>2</v>
      </c>
      <c r="M11" s="10"/>
      <c r="N11" s="9"/>
      <c r="O11" s="54"/>
    </row>
    <row r="12" ht="20" customHeight="1" spans="1:15">
      <c r="A12" s="9">
        <v>5</v>
      </c>
      <c r="B12" s="10"/>
      <c r="C12" s="10"/>
      <c r="D12" s="14"/>
      <c r="E12" s="10"/>
      <c r="F12" s="9"/>
      <c r="G12" s="12" t="s">
        <v>31</v>
      </c>
      <c r="H12" s="16" t="s">
        <v>32</v>
      </c>
      <c r="I12" s="52">
        <v>45592</v>
      </c>
      <c r="J12" s="47" t="s">
        <v>23</v>
      </c>
      <c r="K12" s="48">
        <v>990</v>
      </c>
      <c r="L12" s="48">
        <v>1</v>
      </c>
      <c r="M12" s="10" t="s">
        <v>24</v>
      </c>
      <c r="N12" s="9">
        <f>K12*L12+K13*L13</f>
        <v>3260</v>
      </c>
      <c r="O12" s="53"/>
    </row>
    <row r="13" ht="20" customHeight="1" spans="1:15">
      <c r="A13" s="9"/>
      <c r="B13" s="10"/>
      <c r="C13" s="10"/>
      <c r="D13" s="18"/>
      <c r="E13" s="10"/>
      <c r="F13" s="9"/>
      <c r="G13" s="12"/>
      <c r="H13" s="17"/>
      <c r="I13" s="52"/>
      <c r="J13" s="47"/>
      <c r="K13" s="48">
        <v>1135</v>
      </c>
      <c r="L13" s="48">
        <v>2</v>
      </c>
      <c r="M13" s="10"/>
      <c r="N13" s="9"/>
      <c r="O13" s="54"/>
    </row>
    <row r="14" ht="20" customHeight="1" spans="1:15">
      <c r="A14" s="19">
        <v>6</v>
      </c>
      <c r="B14" s="20" t="s">
        <v>17</v>
      </c>
      <c r="C14" s="20" t="s">
        <v>18</v>
      </c>
      <c r="D14" s="20" t="s">
        <v>33</v>
      </c>
      <c r="E14" s="20" t="s">
        <v>34</v>
      </c>
      <c r="F14" s="19">
        <f>SUM(N14:N23)</f>
        <v>16300</v>
      </c>
      <c r="G14" s="21" t="s">
        <v>35</v>
      </c>
      <c r="H14" s="22" t="s">
        <v>36</v>
      </c>
      <c r="I14" s="55">
        <v>45591</v>
      </c>
      <c r="J14" s="56" t="s">
        <v>37</v>
      </c>
      <c r="K14" s="57">
        <v>990</v>
      </c>
      <c r="L14" s="58">
        <v>1</v>
      </c>
      <c r="M14" s="20" t="s">
        <v>24</v>
      </c>
      <c r="N14" s="9">
        <f>K14*L14+K15*L15</f>
        <v>3260</v>
      </c>
      <c r="O14" s="20"/>
    </row>
    <row r="15" ht="20" customHeight="1" spans="1:15">
      <c r="A15" s="23"/>
      <c r="B15" s="24"/>
      <c r="C15" s="24"/>
      <c r="D15" s="24"/>
      <c r="E15" s="24"/>
      <c r="F15" s="25"/>
      <c r="G15" s="26"/>
      <c r="H15" s="27"/>
      <c r="I15" s="59"/>
      <c r="J15" s="60"/>
      <c r="K15" s="57">
        <v>1135</v>
      </c>
      <c r="L15" s="58">
        <v>2</v>
      </c>
      <c r="M15" s="28"/>
      <c r="N15" s="9"/>
      <c r="O15" s="28"/>
    </row>
    <row r="16" ht="20" customHeight="1" spans="1:15">
      <c r="A16" s="19">
        <v>7</v>
      </c>
      <c r="B16" s="24"/>
      <c r="C16" s="24"/>
      <c r="D16" s="24"/>
      <c r="E16" s="24"/>
      <c r="F16" s="25"/>
      <c r="G16" s="21" t="s">
        <v>38</v>
      </c>
      <c r="H16" s="22" t="s">
        <v>39</v>
      </c>
      <c r="I16" s="55">
        <v>45591</v>
      </c>
      <c r="J16" s="56" t="s">
        <v>37</v>
      </c>
      <c r="K16" s="57">
        <v>990</v>
      </c>
      <c r="L16" s="58">
        <v>1</v>
      </c>
      <c r="M16" s="20" t="s">
        <v>24</v>
      </c>
      <c r="N16" s="9">
        <f>K16*L16+K17*L17</f>
        <v>3260</v>
      </c>
      <c r="O16" s="20"/>
    </row>
    <row r="17" ht="20" customHeight="1" spans="1:15">
      <c r="A17" s="23"/>
      <c r="B17" s="24"/>
      <c r="C17" s="24"/>
      <c r="D17" s="24"/>
      <c r="E17" s="24"/>
      <c r="F17" s="25"/>
      <c r="G17" s="26"/>
      <c r="H17" s="27"/>
      <c r="I17" s="59"/>
      <c r="J17" s="60"/>
      <c r="K17" s="57">
        <v>1135</v>
      </c>
      <c r="L17" s="58">
        <v>2</v>
      </c>
      <c r="M17" s="28"/>
      <c r="N17" s="9"/>
      <c r="O17" s="28"/>
    </row>
    <row r="18" ht="20" customHeight="1" spans="1:15">
      <c r="A18" s="19">
        <v>8</v>
      </c>
      <c r="B18" s="24"/>
      <c r="C18" s="24"/>
      <c r="D18" s="24"/>
      <c r="E18" s="24"/>
      <c r="F18" s="25"/>
      <c r="G18" s="21" t="s">
        <v>40</v>
      </c>
      <c r="H18" s="22" t="s">
        <v>41</v>
      </c>
      <c r="I18" s="55">
        <v>45591</v>
      </c>
      <c r="J18" s="56" t="s">
        <v>37</v>
      </c>
      <c r="K18" s="57">
        <v>990</v>
      </c>
      <c r="L18" s="58">
        <v>1</v>
      </c>
      <c r="M18" s="20" t="s">
        <v>24</v>
      </c>
      <c r="N18" s="9">
        <f>K18*L18+K19*L19</f>
        <v>3260</v>
      </c>
      <c r="O18" s="61"/>
    </row>
    <row r="19" ht="20" customHeight="1" spans="1:15">
      <c r="A19" s="23"/>
      <c r="B19" s="24"/>
      <c r="C19" s="24"/>
      <c r="D19" s="24"/>
      <c r="E19" s="24"/>
      <c r="F19" s="25"/>
      <c r="G19" s="26"/>
      <c r="H19" s="27"/>
      <c r="I19" s="59"/>
      <c r="J19" s="60"/>
      <c r="K19" s="57">
        <v>1135</v>
      </c>
      <c r="L19" s="58">
        <v>2</v>
      </c>
      <c r="M19" s="28"/>
      <c r="N19" s="9"/>
      <c r="O19" s="62"/>
    </row>
    <row r="20" ht="20" customHeight="1" spans="1:15">
      <c r="A20" s="19">
        <v>9</v>
      </c>
      <c r="B20" s="24"/>
      <c r="C20" s="24"/>
      <c r="D20" s="24"/>
      <c r="E20" s="24"/>
      <c r="F20" s="25"/>
      <c r="G20" s="21" t="s">
        <v>42</v>
      </c>
      <c r="H20" s="22" t="s">
        <v>43</v>
      </c>
      <c r="I20" s="55">
        <v>45591</v>
      </c>
      <c r="J20" s="56" t="s">
        <v>37</v>
      </c>
      <c r="K20" s="57">
        <v>990</v>
      </c>
      <c r="L20" s="58">
        <v>1</v>
      </c>
      <c r="M20" s="20" t="s">
        <v>24</v>
      </c>
      <c r="N20" s="9">
        <f>K20*L20+K21*L21</f>
        <v>3260</v>
      </c>
      <c r="O20" s="61"/>
    </row>
    <row r="21" ht="20" customHeight="1" spans="1:15">
      <c r="A21" s="23"/>
      <c r="B21" s="24"/>
      <c r="C21" s="24"/>
      <c r="D21" s="24"/>
      <c r="E21" s="24"/>
      <c r="F21" s="25"/>
      <c r="G21" s="26"/>
      <c r="H21" s="27"/>
      <c r="I21" s="59"/>
      <c r="J21" s="60"/>
      <c r="K21" s="57">
        <v>1135</v>
      </c>
      <c r="L21" s="58">
        <v>2</v>
      </c>
      <c r="M21" s="28"/>
      <c r="N21" s="9"/>
      <c r="O21" s="62"/>
    </row>
    <row r="22" ht="20" customHeight="1" spans="1:15">
      <c r="A22" s="19">
        <v>10</v>
      </c>
      <c r="B22" s="24"/>
      <c r="C22" s="24"/>
      <c r="D22" s="24"/>
      <c r="E22" s="24"/>
      <c r="F22" s="25"/>
      <c r="G22" s="21" t="s">
        <v>44</v>
      </c>
      <c r="H22" s="22" t="s">
        <v>45</v>
      </c>
      <c r="I22" s="55">
        <v>45591</v>
      </c>
      <c r="J22" s="56" t="s">
        <v>37</v>
      </c>
      <c r="K22" s="57">
        <v>990</v>
      </c>
      <c r="L22" s="58">
        <v>1</v>
      </c>
      <c r="M22" s="20" t="s">
        <v>24</v>
      </c>
      <c r="N22" s="9">
        <f>K22*L22+K23*L23</f>
        <v>3260</v>
      </c>
      <c r="O22" s="61"/>
    </row>
    <row r="23" ht="20" customHeight="1" spans="1:15">
      <c r="A23" s="23"/>
      <c r="B23" s="28"/>
      <c r="C23" s="28"/>
      <c r="D23" s="28"/>
      <c r="E23" s="28"/>
      <c r="F23" s="23"/>
      <c r="G23" s="26"/>
      <c r="H23" s="27"/>
      <c r="I23" s="59"/>
      <c r="J23" s="60"/>
      <c r="K23" s="57">
        <v>1135</v>
      </c>
      <c r="L23" s="58">
        <v>2</v>
      </c>
      <c r="M23" s="28"/>
      <c r="N23" s="9"/>
      <c r="O23" s="62"/>
    </row>
    <row r="24" ht="20" customHeight="1" spans="1:15">
      <c r="A24" s="19">
        <v>11</v>
      </c>
      <c r="B24" s="10" t="s">
        <v>17</v>
      </c>
      <c r="C24" s="10" t="s">
        <v>18</v>
      </c>
      <c r="D24" s="10" t="s">
        <v>46</v>
      </c>
      <c r="E24" s="10" t="s">
        <v>47</v>
      </c>
      <c r="F24" s="9">
        <f>SUM(N24:N37)</f>
        <v>7945</v>
      </c>
      <c r="G24" s="29" t="s">
        <v>48</v>
      </c>
      <c r="H24" s="16" t="s">
        <v>49</v>
      </c>
      <c r="I24" s="63" t="s">
        <v>50</v>
      </c>
      <c r="J24" s="64" t="s">
        <v>51</v>
      </c>
      <c r="K24" s="65">
        <v>1135</v>
      </c>
      <c r="L24" s="66">
        <v>1</v>
      </c>
      <c r="M24" s="50">
        <v>2025.01</v>
      </c>
      <c r="N24" s="9">
        <f>K24*L24+K25*L25</f>
        <v>1135</v>
      </c>
      <c r="O24" s="50"/>
    </row>
    <row r="25" ht="20" customHeight="1" spans="1:15">
      <c r="A25" s="23"/>
      <c r="B25" s="10"/>
      <c r="C25" s="10"/>
      <c r="D25" s="10"/>
      <c r="E25" s="10"/>
      <c r="F25" s="9"/>
      <c r="G25" s="30"/>
      <c r="H25" s="17"/>
      <c r="I25" s="67"/>
      <c r="J25" s="68"/>
      <c r="K25" s="69"/>
      <c r="L25" s="70"/>
      <c r="M25" s="51"/>
      <c r="N25" s="9"/>
      <c r="O25" s="51"/>
    </row>
    <row r="26" ht="20" customHeight="1" spans="1:18">
      <c r="A26" s="19">
        <v>12</v>
      </c>
      <c r="B26" s="10"/>
      <c r="C26" s="10"/>
      <c r="D26" s="10"/>
      <c r="E26" s="10"/>
      <c r="F26" s="9"/>
      <c r="G26" s="29" t="s">
        <v>52</v>
      </c>
      <c r="H26" s="16" t="s">
        <v>53</v>
      </c>
      <c r="I26" s="63" t="s">
        <v>50</v>
      </c>
      <c r="J26" s="64" t="s">
        <v>51</v>
      </c>
      <c r="K26" s="65">
        <v>1135</v>
      </c>
      <c r="L26" s="66">
        <v>1</v>
      </c>
      <c r="M26" s="50">
        <v>2025.01</v>
      </c>
      <c r="N26" s="9">
        <f>K26*L26+K27*L27</f>
        <v>1135</v>
      </c>
      <c r="O26" s="50"/>
      <c r="R26" s="78"/>
    </row>
    <row r="27" ht="20" customHeight="1" spans="1:15">
      <c r="A27" s="23"/>
      <c r="B27" s="10"/>
      <c r="C27" s="10"/>
      <c r="D27" s="10"/>
      <c r="E27" s="10"/>
      <c r="F27" s="9"/>
      <c r="G27" s="30"/>
      <c r="H27" s="17"/>
      <c r="I27" s="67"/>
      <c r="J27" s="68"/>
      <c r="K27" s="69"/>
      <c r="L27" s="70"/>
      <c r="M27" s="51"/>
      <c r="N27" s="9"/>
      <c r="O27" s="51"/>
    </row>
    <row r="28" ht="20" customHeight="1" spans="1:15">
      <c r="A28" s="19">
        <v>13</v>
      </c>
      <c r="B28" s="10"/>
      <c r="C28" s="10"/>
      <c r="D28" s="10"/>
      <c r="E28" s="10"/>
      <c r="F28" s="9"/>
      <c r="G28" s="29" t="s">
        <v>54</v>
      </c>
      <c r="H28" s="16" t="s">
        <v>55</v>
      </c>
      <c r="I28" s="63" t="s">
        <v>50</v>
      </c>
      <c r="J28" s="64" t="s">
        <v>51</v>
      </c>
      <c r="K28" s="65">
        <v>1135</v>
      </c>
      <c r="L28" s="66">
        <v>1</v>
      </c>
      <c r="M28" s="50">
        <v>2025.01</v>
      </c>
      <c r="N28" s="9">
        <f>K28*L28+K29*L29</f>
        <v>1135</v>
      </c>
      <c r="O28" s="50"/>
    </row>
    <row r="29" ht="20" customHeight="1" spans="1:19">
      <c r="A29" s="23"/>
      <c r="B29" s="10"/>
      <c r="C29" s="10"/>
      <c r="D29" s="10"/>
      <c r="E29" s="10"/>
      <c r="F29" s="9"/>
      <c r="G29" s="30"/>
      <c r="H29" s="17"/>
      <c r="I29" s="67"/>
      <c r="J29" s="68"/>
      <c r="K29" s="69"/>
      <c r="L29" s="70"/>
      <c r="M29" s="51"/>
      <c r="N29" s="9"/>
      <c r="O29" s="51"/>
      <c r="S29" s="78"/>
    </row>
    <row r="30" ht="20" customHeight="1" spans="1:15">
      <c r="A30" s="19">
        <v>14</v>
      </c>
      <c r="B30" s="10"/>
      <c r="C30" s="10"/>
      <c r="D30" s="10"/>
      <c r="E30" s="10"/>
      <c r="F30" s="9"/>
      <c r="G30" s="29" t="s">
        <v>56</v>
      </c>
      <c r="H30" s="16" t="s">
        <v>57</v>
      </c>
      <c r="I30" s="63" t="s">
        <v>50</v>
      </c>
      <c r="J30" s="64" t="s">
        <v>51</v>
      </c>
      <c r="K30" s="65">
        <v>1135</v>
      </c>
      <c r="L30" s="66">
        <v>1</v>
      </c>
      <c r="M30" s="50">
        <v>2025.01</v>
      </c>
      <c r="N30" s="9">
        <f>K30*L30+K31*L31</f>
        <v>1135</v>
      </c>
      <c r="O30" s="50"/>
    </row>
    <row r="31" ht="20" customHeight="1" spans="1:15">
      <c r="A31" s="23"/>
      <c r="B31" s="10"/>
      <c r="C31" s="10"/>
      <c r="D31" s="10"/>
      <c r="E31" s="10"/>
      <c r="F31" s="9"/>
      <c r="G31" s="30"/>
      <c r="H31" s="17"/>
      <c r="I31" s="67"/>
      <c r="J31" s="68"/>
      <c r="K31" s="69"/>
      <c r="L31" s="70"/>
      <c r="M31" s="51"/>
      <c r="N31" s="9"/>
      <c r="O31" s="51"/>
    </row>
    <row r="32" ht="20" customHeight="1" spans="1:15">
      <c r="A32" s="19">
        <v>15</v>
      </c>
      <c r="B32" s="10"/>
      <c r="C32" s="10"/>
      <c r="D32" s="10"/>
      <c r="E32" s="10"/>
      <c r="F32" s="9"/>
      <c r="G32" s="29" t="s">
        <v>58</v>
      </c>
      <c r="H32" s="16" t="s">
        <v>59</v>
      </c>
      <c r="I32" s="63" t="s">
        <v>50</v>
      </c>
      <c r="J32" s="64" t="s">
        <v>51</v>
      </c>
      <c r="K32" s="65">
        <v>1135</v>
      </c>
      <c r="L32" s="66">
        <v>1</v>
      </c>
      <c r="M32" s="50">
        <v>2025.01</v>
      </c>
      <c r="N32" s="9">
        <f>K32*L32+K33*L33</f>
        <v>1135</v>
      </c>
      <c r="O32" s="50"/>
    </row>
    <row r="33" ht="20" customHeight="1" spans="1:15">
      <c r="A33" s="23"/>
      <c r="B33" s="10"/>
      <c r="C33" s="10"/>
      <c r="D33" s="10"/>
      <c r="E33" s="10"/>
      <c r="F33" s="9"/>
      <c r="G33" s="30"/>
      <c r="H33" s="17"/>
      <c r="I33" s="67"/>
      <c r="J33" s="68"/>
      <c r="K33" s="69"/>
      <c r="L33" s="70"/>
      <c r="M33" s="51"/>
      <c r="N33" s="9"/>
      <c r="O33" s="51"/>
    </row>
    <row r="34" ht="20" customHeight="1" spans="1:15">
      <c r="A34" s="19">
        <v>16</v>
      </c>
      <c r="B34" s="10"/>
      <c r="C34" s="10"/>
      <c r="D34" s="10"/>
      <c r="E34" s="10"/>
      <c r="F34" s="9"/>
      <c r="G34" s="29" t="s">
        <v>60</v>
      </c>
      <c r="H34" s="16" t="s">
        <v>61</v>
      </c>
      <c r="I34" s="63" t="s">
        <v>50</v>
      </c>
      <c r="J34" s="64" t="s">
        <v>51</v>
      </c>
      <c r="K34" s="65">
        <v>1135</v>
      </c>
      <c r="L34" s="66">
        <v>1</v>
      </c>
      <c r="M34" s="50">
        <v>2025.01</v>
      </c>
      <c r="N34" s="9">
        <f>K34*L34+K35*L35</f>
        <v>1135</v>
      </c>
      <c r="O34" s="50"/>
    </row>
    <row r="35" ht="20" customHeight="1" spans="1:15">
      <c r="A35" s="23"/>
      <c r="B35" s="10"/>
      <c r="C35" s="10"/>
      <c r="D35" s="10"/>
      <c r="E35" s="10"/>
      <c r="F35" s="9"/>
      <c r="G35" s="30"/>
      <c r="H35" s="17"/>
      <c r="I35" s="67"/>
      <c r="J35" s="68"/>
      <c r="K35" s="69"/>
      <c r="L35" s="70"/>
      <c r="M35" s="51"/>
      <c r="N35" s="9"/>
      <c r="O35" s="51"/>
    </row>
    <row r="36" ht="20" customHeight="1" spans="1:15">
      <c r="A36" s="19">
        <v>17</v>
      </c>
      <c r="B36" s="10"/>
      <c r="C36" s="10"/>
      <c r="D36" s="10"/>
      <c r="E36" s="10"/>
      <c r="F36" s="9"/>
      <c r="G36" s="12" t="s">
        <v>62</v>
      </c>
      <c r="H36" s="16" t="s">
        <v>63</v>
      </c>
      <c r="I36" s="63" t="s">
        <v>50</v>
      </c>
      <c r="J36" s="64" t="s">
        <v>51</v>
      </c>
      <c r="K36" s="65">
        <v>1135</v>
      </c>
      <c r="L36" s="66">
        <v>1</v>
      </c>
      <c r="M36" s="50">
        <v>2025.01</v>
      </c>
      <c r="N36" s="9">
        <f>K36*L36+K37*L37</f>
        <v>1135</v>
      </c>
      <c r="O36" s="10"/>
    </row>
    <row r="37" ht="20" customHeight="1" spans="1:15">
      <c r="A37" s="23"/>
      <c r="B37" s="10"/>
      <c r="C37" s="10"/>
      <c r="D37" s="10"/>
      <c r="E37" s="10"/>
      <c r="F37" s="9"/>
      <c r="G37" s="12"/>
      <c r="H37" s="17"/>
      <c r="I37" s="67"/>
      <c r="J37" s="68"/>
      <c r="K37" s="69"/>
      <c r="L37" s="70"/>
      <c r="M37" s="51"/>
      <c r="N37" s="9"/>
      <c r="O37" s="10"/>
    </row>
    <row r="38" s="3" customFormat="1" ht="38" customHeight="1" spans="1:15">
      <c r="A38" s="9">
        <v>18</v>
      </c>
      <c r="B38" s="10" t="s">
        <v>17</v>
      </c>
      <c r="C38" s="10" t="s">
        <v>18</v>
      </c>
      <c r="D38" s="10" t="s">
        <v>64</v>
      </c>
      <c r="E38" s="31" t="s">
        <v>34</v>
      </c>
      <c r="F38" s="9">
        <f>SUM(N38:N45)</f>
        <v>9080</v>
      </c>
      <c r="G38" s="32" t="s">
        <v>65</v>
      </c>
      <c r="H38" s="33" t="s">
        <v>66</v>
      </c>
      <c r="I38" s="71">
        <v>45564</v>
      </c>
      <c r="J38" s="72" t="s">
        <v>67</v>
      </c>
      <c r="K38" s="9">
        <v>1135</v>
      </c>
      <c r="L38" s="73">
        <v>1</v>
      </c>
      <c r="M38" s="35">
        <v>2025.01</v>
      </c>
      <c r="N38" s="9">
        <f>K38*L38</f>
        <v>1135</v>
      </c>
      <c r="O38" s="10"/>
    </row>
    <row r="39" s="3" customFormat="1" ht="38" customHeight="1" spans="1:15">
      <c r="A39" s="9">
        <v>19</v>
      </c>
      <c r="B39" s="10"/>
      <c r="C39" s="10"/>
      <c r="D39" s="10"/>
      <c r="E39" s="31"/>
      <c r="F39" s="9"/>
      <c r="G39" s="12" t="s">
        <v>68</v>
      </c>
      <c r="H39" s="79" t="s">
        <v>69</v>
      </c>
      <c r="I39" s="71">
        <v>45564</v>
      </c>
      <c r="J39" s="47" t="s">
        <v>67</v>
      </c>
      <c r="K39" s="9">
        <v>1135</v>
      </c>
      <c r="L39" s="73">
        <v>1</v>
      </c>
      <c r="M39" s="35">
        <v>2025.01</v>
      </c>
      <c r="N39" s="9">
        <f>K39*L39</f>
        <v>1135</v>
      </c>
      <c r="O39" s="10"/>
    </row>
    <row r="40" s="3" customFormat="1" ht="38" customHeight="1" spans="1:15">
      <c r="A40" s="9">
        <v>20</v>
      </c>
      <c r="B40" s="10"/>
      <c r="C40" s="10"/>
      <c r="D40" s="10"/>
      <c r="E40" s="31"/>
      <c r="F40" s="9"/>
      <c r="G40" s="12" t="s">
        <v>70</v>
      </c>
      <c r="H40" s="33" t="s">
        <v>71</v>
      </c>
      <c r="I40" s="71">
        <v>45564</v>
      </c>
      <c r="J40" s="47" t="s">
        <v>67</v>
      </c>
      <c r="K40" s="9">
        <v>1135</v>
      </c>
      <c r="L40" s="73">
        <v>1</v>
      </c>
      <c r="M40" s="35">
        <v>2025.01</v>
      </c>
      <c r="N40" s="9">
        <f t="shared" ref="N40:N45" si="0">K40*L40</f>
        <v>1135</v>
      </c>
      <c r="O40" s="10"/>
    </row>
    <row r="41" s="3" customFormat="1" ht="38" customHeight="1" spans="1:15">
      <c r="A41" s="9">
        <v>21</v>
      </c>
      <c r="B41" s="10"/>
      <c r="C41" s="10"/>
      <c r="D41" s="10"/>
      <c r="E41" s="31"/>
      <c r="F41" s="9"/>
      <c r="G41" s="12" t="s">
        <v>72</v>
      </c>
      <c r="H41" s="79" t="s">
        <v>30</v>
      </c>
      <c r="I41" s="71">
        <v>45564</v>
      </c>
      <c r="J41" s="47" t="s">
        <v>67</v>
      </c>
      <c r="K41" s="9">
        <v>1135</v>
      </c>
      <c r="L41" s="73">
        <v>1</v>
      </c>
      <c r="M41" s="35">
        <v>2025.01</v>
      </c>
      <c r="N41" s="9">
        <f t="shared" si="0"/>
        <v>1135</v>
      </c>
      <c r="O41" s="10"/>
    </row>
    <row r="42" s="3" customFormat="1" ht="38" customHeight="1" spans="1:15">
      <c r="A42" s="9">
        <v>22</v>
      </c>
      <c r="B42" s="10"/>
      <c r="C42" s="10"/>
      <c r="D42" s="10"/>
      <c r="E42" s="31"/>
      <c r="F42" s="9"/>
      <c r="G42" s="12" t="s">
        <v>73</v>
      </c>
      <c r="H42" s="34" t="s">
        <v>74</v>
      </c>
      <c r="I42" s="46">
        <v>45565</v>
      </c>
      <c r="J42" s="47" t="s">
        <v>75</v>
      </c>
      <c r="K42" s="9">
        <v>1135</v>
      </c>
      <c r="L42" s="73">
        <v>1</v>
      </c>
      <c r="M42" s="35">
        <v>2025.01</v>
      </c>
      <c r="N42" s="9">
        <f t="shared" si="0"/>
        <v>1135</v>
      </c>
      <c r="O42" s="10"/>
    </row>
    <row r="43" s="3" customFormat="1" ht="38" customHeight="1" spans="1:15">
      <c r="A43" s="9">
        <v>23</v>
      </c>
      <c r="B43" s="10"/>
      <c r="C43" s="10"/>
      <c r="D43" s="10"/>
      <c r="E43" s="31"/>
      <c r="F43" s="9"/>
      <c r="G43" s="12" t="s">
        <v>76</v>
      </c>
      <c r="H43" s="80" t="s">
        <v>77</v>
      </c>
      <c r="I43" s="46">
        <v>45566</v>
      </c>
      <c r="J43" s="47" t="s">
        <v>75</v>
      </c>
      <c r="K43" s="9">
        <v>1135</v>
      </c>
      <c r="L43" s="73">
        <v>1</v>
      </c>
      <c r="M43" s="35">
        <v>2025.01</v>
      </c>
      <c r="N43" s="9">
        <f t="shared" si="0"/>
        <v>1135</v>
      </c>
      <c r="O43" s="10"/>
    </row>
    <row r="44" s="3" customFormat="1" ht="38" customHeight="1" spans="1:15">
      <c r="A44" s="9">
        <v>24</v>
      </c>
      <c r="B44" s="10"/>
      <c r="C44" s="10"/>
      <c r="D44" s="10"/>
      <c r="E44" s="31"/>
      <c r="F44" s="9"/>
      <c r="G44" s="12" t="s">
        <v>78</v>
      </c>
      <c r="H44" s="34" t="s">
        <v>79</v>
      </c>
      <c r="I44" s="46">
        <v>45566</v>
      </c>
      <c r="J44" s="47" t="s">
        <v>80</v>
      </c>
      <c r="K44" s="9">
        <v>1135</v>
      </c>
      <c r="L44" s="73">
        <v>1</v>
      </c>
      <c r="M44" s="35">
        <v>2025.01</v>
      </c>
      <c r="N44" s="9">
        <f t="shared" si="0"/>
        <v>1135</v>
      </c>
      <c r="O44" s="10"/>
    </row>
    <row r="45" s="4" customFormat="1" ht="38" customHeight="1" spans="1:15">
      <c r="A45" s="9">
        <v>25</v>
      </c>
      <c r="B45" s="10"/>
      <c r="C45" s="10"/>
      <c r="D45" s="10"/>
      <c r="E45" s="31"/>
      <c r="F45" s="9"/>
      <c r="G45" s="35" t="s">
        <v>81</v>
      </c>
      <c r="H45" s="81" t="s">
        <v>82</v>
      </c>
      <c r="I45" s="74">
        <v>45592</v>
      </c>
      <c r="J45" s="47" t="s">
        <v>83</v>
      </c>
      <c r="K45" s="35">
        <v>1135</v>
      </c>
      <c r="L45" s="35">
        <v>1</v>
      </c>
      <c r="M45" s="35">
        <v>2025.01</v>
      </c>
      <c r="N45" s="35">
        <f t="shared" si="0"/>
        <v>1135</v>
      </c>
      <c r="O45" s="35"/>
    </row>
    <row r="46" ht="25" customHeight="1" spans="1:15">
      <c r="A46" s="37" t="s">
        <v>84</v>
      </c>
      <c r="B46" s="38"/>
      <c r="C46" s="39"/>
      <c r="D46" s="40" t="s">
        <v>85</v>
      </c>
      <c r="E46" s="41"/>
      <c r="F46" s="42">
        <f>SUM(F4:F45)</f>
        <v>49625</v>
      </c>
      <c r="G46" s="43">
        <v>25</v>
      </c>
      <c r="H46" s="43"/>
      <c r="I46" s="43"/>
      <c r="J46" s="75"/>
      <c r="K46" s="42"/>
      <c r="L46" s="76">
        <v>45</v>
      </c>
      <c r="M46" s="41"/>
      <c r="N46" s="42">
        <f>SUM(N4:N45)</f>
        <v>49625</v>
      </c>
      <c r="O46" s="77"/>
    </row>
  </sheetData>
  <mergeCells count="173">
    <mergeCell ref="A1:B1"/>
    <mergeCell ref="A2:O2"/>
    <mergeCell ref="A46:C46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B4:B13"/>
    <mergeCell ref="B14:B23"/>
    <mergeCell ref="B24:B37"/>
    <mergeCell ref="B38:B45"/>
    <mergeCell ref="C4:C13"/>
    <mergeCell ref="C14:C23"/>
    <mergeCell ref="C24:C37"/>
    <mergeCell ref="C38:C45"/>
    <mergeCell ref="D4:D13"/>
    <mergeCell ref="D14:D23"/>
    <mergeCell ref="D24:D37"/>
    <mergeCell ref="D38:D45"/>
    <mergeCell ref="E4:E13"/>
    <mergeCell ref="E14:E23"/>
    <mergeCell ref="E24:E37"/>
    <mergeCell ref="E38:E45"/>
    <mergeCell ref="F4:F13"/>
    <mergeCell ref="F14:F23"/>
    <mergeCell ref="F24:F37"/>
    <mergeCell ref="F38:F4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K24:K25"/>
    <mergeCell ref="K26:K27"/>
    <mergeCell ref="K28:K29"/>
    <mergeCell ref="K30:K31"/>
    <mergeCell ref="K32:K33"/>
    <mergeCell ref="K34:K35"/>
    <mergeCell ref="K36:K37"/>
    <mergeCell ref="L24:L25"/>
    <mergeCell ref="L26:L27"/>
    <mergeCell ref="L28:L29"/>
    <mergeCell ref="L30:L31"/>
    <mergeCell ref="L32:L33"/>
    <mergeCell ref="L34:L35"/>
    <mergeCell ref="L36:L37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</mergeCells>
  <pageMargins left="0.751388888888889" right="0.751388888888889" top="1" bottom="1" header="0.5" footer="0.5"/>
  <pageSetup paperSize="9" scale="59" fitToHeight="0" orientation="landscape" horizontalDpi="600"/>
  <headerFooter>
    <oddFooter>&amp;C&amp;14第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2" sqref="A2"/>
    </sheetView>
  </sheetViews>
  <sheetFormatPr defaultColWidth="9" defaultRowHeight="13.5"/>
  <cols>
    <col min="1" max="1" width="98" customWidth="1"/>
  </cols>
  <sheetData>
    <row r="1" ht="35" customHeight="1" spans="1:1">
      <c r="A1" s="1" t="s">
        <v>86</v>
      </c>
    </row>
    <row r="2" ht="20" customHeight="1" spans="1:1">
      <c r="A2" t="s">
        <v>87</v>
      </c>
    </row>
    <row r="3" ht="20" customHeight="1" spans="1:1">
      <c r="A3" s="2" t="s">
        <v>88</v>
      </c>
    </row>
    <row r="4" ht="20" customHeight="1" spans="1:1">
      <c r="A4" s="2" t="s">
        <v>89</v>
      </c>
    </row>
    <row r="5" ht="20" customHeight="1" spans="1:1">
      <c r="A5" s="2"/>
    </row>
    <row r="6" ht="20" customHeight="1" spans="1:1">
      <c r="A6" s="2"/>
    </row>
    <row r="7" ht="20" customHeight="1" spans="1:1">
      <c r="A7" s="2"/>
    </row>
    <row r="8" ht="20" customHeight="1" spans="1:1">
      <c r="A8" s="2"/>
    </row>
    <row r="9" ht="20" customHeight="1" spans="1:1">
      <c r="A9" s="2"/>
    </row>
    <row r="10" ht="20" customHeight="1" spans="1:1">
      <c r="A1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李旭</cp:lastModifiedBy>
  <dcterms:created xsi:type="dcterms:W3CDTF">2024-08-09T07:28:00Z</dcterms:created>
  <dcterms:modified xsi:type="dcterms:W3CDTF">2025-02-17T02:06:30Z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1E4F8634CBE94C7386AE5B5458AE510C_13</vt:lpwstr>
  </property>
  <property fmtid="{D5CDD505-2E9C-101B-9397-08002B2CF9AE}" pid="3" name="KSOProductBuildVer">
    <vt:lpwstr>2052-12.1.0.19770</vt:lpwstr>
  </property>
</Properties>
</file>