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sheet1!$B$3:$E$3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<sst xmlns="http://schemas.openxmlformats.org/spreadsheetml/2006/main" count="305" uniqueCount="194">
  <si>
    <t>康巴什区拟享受2024年第一批灵活就业的就业困难人员                     社会保险补贴名单</t>
  </si>
  <si>
    <t>序号</t>
  </si>
  <si>
    <t>申报人姓名</t>
  </si>
  <si>
    <t>本次社保类型</t>
  </si>
  <si>
    <t>本次对应社保享受月数</t>
  </si>
  <si>
    <t>本次应享受金额（单位：元）</t>
  </si>
  <si>
    <t>1</t>
  </si>
  <si>
    <t>李春梅</t>
  </si>
  <si>
    <t>养老</t>
  </si>
  <si>
    <t>2</t>
  </si>
  <si>
    <t>乔萍</t>
  </si>
  <si>
    <t>3</t>
  </si>
  <si>
    <t>姚娟</t>
  </si>
  <si>
    <t>4</t>
  </si>
  <si>
    <t>郭伟雄</t>
  </si>
  <si>
    <t>5</t>
  </si>
  <si>
    <t>赵艳</t>
  </si>
  <si>
    <t>6</t>
  </si>
  <si>
    <t>高忠玲</t>
  </si>
  <si>
    <t>7</t>
  </si>
  <si>
    <t>李云梅</t>
  </si>
  <si>
    <t>8</t>
  </si>
  <si>
    <t>赵雪晶</t>
  </si>
  <si>
    <t>医疗</t>
  </si>
  <si>
    <t>9</t>
  </si>
  <si>
    <t>邓丽洁</t>
  </si>
  <si>
    <t>10</t>
  </si>
  <si>
    <t>杨利苹</t>
  </si>
  <si>
    <t>11</t>
  </si>
  <si>
    <t>李云霞</t>
  </si>
  <si>
    <t>12</t>
  </si>
  <si>
    <t>史利君</t>
  </si>
  <si>
    <t>13</t>
  </si>
  <si>
    <t>曾意梅</t>
  </si>
  <si>
    <t>14</t>
  </si>
  <si>
    <t>黄华</t>
  </si>
  <si>
    <t>15</t>
  </si>
  <si>
    <t>刘芳</t>
  </si>
  <si>
    <t>16</t>
  </si>
  <si>
    <t>郭在花</t>
  </si>
  <si>
    <t>17</t>
  </si>
  <si>
    <t>孙亮灯</t>
  </si>
  <si>
    <t>18</t>
  </si>
  <si>
    <t>张志武</t>
  </si>
  <si>
    <t>19</t>
  </si>
  <si>
    <t>王建忠</t>
  </si>
  <si>
    <t>20</t>
  </si>
  <si>
    <t>张芳霞</t>
  </si>
  <si>
    <t>21</t>
  </si>
  <si>
    <t>张春燕</t>
  </si>
  <si>
    <t>22</t>
  </si>
  <si>
    <t>曹利芳</t>
  </si>
  <si>
    <t>23</t>
  </si>
  <si>
    <t>李延飞</t>
  </si>
  <si>
    <t>24</t>
  </si>
  <si>
    <t>何海燕</t>
  </si>
  <si>
    <t>25</t>
  </si>
  <si>
    <t>李琴</t>
  </si>
  <si>
    <t>26</t>
  </si>
  <si>
    <t>高雪荣</t>
  </si>
  <si>
    <t>27</t>
  </si>
  <si>
    <t>张立卫</t>
  </si>
  <si>
    <t>28</t>
  </si>
  <si>
    <t>高慧</t>
  </si>
  <si>
    <t>29</t>
  </si>
  <si>
    <t>白雪霞</t>
  </si>
  <si>
    <t>30</t>
  </si>
  <si>
    <t>陈燕君</t>
  </si>
  <si>
    <t>31</t>
  </si>
  <si>
    <t>张晓燕</t>
  </si>
  <si>
    <t>32</t>
  </si>
  <si>
    <t>魏小琴</t>
  </si>
  <si>
    <t>33</t>
  </si>
  <si>
    <t>秦燕云</t>
  </si>
  <si>
    <t>34</t>
  </si>
  <si>
    <t>刘彦萍</t>
  </si>
  <si>
    <t>35</t>
  </si>
  <si>
    <t>霍琴</t>
  </si>
  <si>
    <t>36</t>
  </si>
  <si>
    <t>侯珊</t>
  </si>
  <si>
    <t>37</t>
  </si>
  <si>
    <t>呼银</t>
  </si>
  <si>
    <t>38</t>
  </si>
  <si>
    <t>郝玲霞</t>
  </si>
  <si>
    <t>39</t>
  </si>
  <si>
    <t>王惠凤</t>
  </si>
  <si>
    <t>40</t>
  </si>
  <si>
    <t>宋红红</t>
  </si>
  <si>
    <t>41</t>
  </si>
  <si>
    <t>吴连贵</t>
  </si>
  <si>
    <t>42</t>
  </si>
  <si>
    <t>崔艳红</t>
  </si>
  <si>
    <t>43</t>
  </si>
  <si>
    <t>王瑞平</t>
  </si>
  <si>
    <t>44</t>
  </si>
  <si>
    <t>魏海梅</t>
  </si>
  <si>
    <t>45</t>
  </si>
  <si>
    <t>姜美丽</t>
  </si>
  <si>
    <t>46</t>
  </si>
  <si>
    <t>王桃</t>
  </si>
  <si>
    <t>47</t>
  </si>
  <si>
    <t>闫小燕</t>
  </si>
  <si>
    <t>48</t>
  </si>
  <si>
    <t>田清红</t>
  </si>
  <si>
    <t>49</t>
  </si>
  <si>
    <t>郭丽荣</t>
  </si>
  <si>
    <t>50</t>
  </si>
  <si>
    <t>李明玉</t>
  </si>
  <si>
    <t>51</t>
  </si>
  <si>
    <t>郭金秀</t>
  </si>
  <si>
    <t>52</t>
  </si>
  <si>
    <t>刘娜仁</t>
  </si>
  <si>
    <t>53</t>
  </si>
  <si>
    <t>许妍慧</t>
  </si>
  <si>
    <t>54</t>
  </si>
  <si>
    <t>徐彩虹</t>
  </si>
  <si>
    <t>55</t>
  </si>
  <si>
    <t>彭志影</t>
  </si>
  <si>
    <t>56</t>
  </si>
  <si>
    <t>李瑞霞</t>
  </si>
  <si>
    <t>57</t>
  </si>
  <si>
    <t>李光荣</t>
  </si>
  <si>
    <t>58</t>
  </si>
  <si>
    <t>赵学梅</t>
  </si>
  <si>
    <t>59</t>
  </si>
  <si>
    <t>苗冬梅</t>
  </si>
  <si>
    <t>60</t>
  </si>
  <si>
    <t>聂玉梅</t>
  </si>
  <si>
    <t>61</t>
  </si>
  <si>
    <t>王雪芹</t>
  </si>
  <si>
    <t>62</t>
  </si>
  <si>
    <t>刘贵花</t>
  </si>
  <si>
    <t>63</t>
  </si>
  <si>
    <t>边小慧</t>
  </si>
  <si>
    <t>64</t>
  </si>
  <si>
    <t>刘霞</t>
  </si>
  <si>
    <t>65</t>
  </si>
  <si>
    <t>陈瑞芬</t>
  </si>
  <si>
    <t>66</t>
  </si>
  <si>
    <t>盛岩</t>
  </si>
  <si>
    <t>67</t>
  </si>
  <si>
    <t>苗建梅</t>
  </si>
  <si>
    <t>68</t>
  </si>
  <si>
    <t>许长英</t>
  </si>
  <si>
    <t>69</t>
  </si>
  <si>
    <t>李国杰</t>
  </si>
  <si>
    <t>70</t>
  </si>
  <si>
    <t>贡连宝</t>
  </si>
  <si>
    <t>71</t>
  </si>
  <si>
    <t>訾春梅</t>
  </si>
  <si>
    <t>72</t>
  </si>
  <si>
    <t>崔霞</t>
  </si>
  <si>
    <t>73</t>
  </si>
  <si>
    <t>王瑞霞</t>
  </si>
  <si>
    <t>74</t>
  </si>
  <si>
    <t>蔡海清</t>
  </si>
  <si>
    <t>75</t>
  </si>
  <si>
    <t>段永平</t>
  </si>
  <si>
    <t>76</t>
  </si>
  <si>
    <t>党军梅</t>
  </si>
  <si>
    <t>77</t>
  </si>
  <si>
    <t>王美俊</t>
  </si>
  <si>
    <t>78</t>
  </si>
  <si>
    <t>高登峰</t>
  </si>
  <si>
    <t>79</t>
  </si>
  <si>
    <t>韩小梅</t>
  </si>
  <si>
    <t>80</t>
  </si>
  <si>
    <t>李友兰</t>
  </si>
  <si>
    <t>81</t>
  </si>
  <si>
    <t>温贵芳</t>
  </si>
  <si>
    <t>82</t>
  </si>
  <si>
    <t>张瑞</t>
  </si>
  <si>
    <t>83</t>
  </si>
  <si>
    <t>呼晓霞</t>
  </si>
  <si>
    <t>84</t>
  </si>
  <si>
    <t>王艳霞</t>
  </si>
  <si>
    <t>85</t>
  </si>
  <si>
    <t>马永珍</t>
  </si>
  <si>
    <t>86</t>
  </si>
  <si>
    <t>王丽芬</t>
  </si>
  <si>
    <t>87</t>
  </si>
  <si>
    <t>兰丽霞</t>
  </si>
  <si>
    <t>88</t>
  </si>
  <si>
    <t>李丽霞</t>
  </si>
  <si>
    <t>89</t>
  </si>
  <si>
    <t>王候琴</t>
  </si>
  <si>
    <t>90</t>
  </si>
  <si>
    <t>王海霞</t>
  </si>
  <si>
    <t>91</t>
  </si>
  <si>
    <t>张丽梅</t>
  </si>
  <si>
    <t>92</t>
  </si>
  <si>
    <t>冯秀英</t>
  </si>
  <si>
    <t>93</t>
  </si>
  <si>
    <t>蔺文莲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</si>
</sst>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tabSelected="1" zoomScale="130" zoomScaleNormal="130" zoomScaleSheetLayoutView="60" workbookViewId="0">
      <selection activeCell="C12" sqref="C12"/>
    </sheetView>
  </sheetViews>
  <sheetFormatPr defaultColWidth="9.14285714285714" defaultRowHeight="12" outlineLevelCol="5"/>
  <cols>
    <col min="1" max="1" width="12.847619047619" style="2" customWidth="1"/>
    <col min="2" max="2" width="18.3428571428571" style="2" customWidth="1"/>
    <col min="3" max="3" width="17.9047619047619" style="2" customWidth="1"/>
    <col min="4" max="4" width="11.4190476190476" style="2" customWidth="1"/>
    <col min="5" max="5" width="19" style="2" customWidth="1"/>
    <col min="6" max="16384" width="9.14285714285714" style="2"/>
  </cols>
  <sheetData>
    <row r="1" ht="57.95" customHeight="1" spans="1:5">
      <c r="A1" s="3" t="s">
        <v>0</v>
      </c>
      <c r="B1" s="3"/>
      <c r="C1" s="3"/>
      <c r="D1" s="3"/>
      <c r="E1" s="3"/>
    </row>
    <row r="2" ht="68.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3.5" spans="1:6">
      <c r="A3" s="5" t="s">
        <v>6</v>
      </c>
      <c r="B3" s="6" t="s">
        <v>7</v>
      </c>
      <c r="C3" s="6" t="s">
        <v>8</v>
      </c>
      <c r="D3" s="6" t="str">
        <f>"12"</f>
        <v>12</v>
      </c>
      <c r="E3" s="7" t="str">
        <f>"7584"</f>
        <v>7584</v>
      </c>
      <c r="F3" s="8"/>
    </row>
    <row r="4" ht="13.5" spans="1:6">
      <c r="A4" s="5" t="s">
        <v>9</v>
      </c>
      <c r="B4" s="6" t="s">
        <v>10</v>
      </c>
      <c r="C4" s="6" t="s">
        <v>8</v>
      </c>
      <c r="D4" s="6" t="str">
        <f>"12"</f>
        <v>12</v>
      </c>
      <c r="E4" s="7" t="str">
        <f>"7584"</f>
        <v>7584</v>
      </c>
      <c r="F4" s="8"/>
    </row>
    <row r="5" ht="13.5" spans="1:6">
      <c r="A5" s="5" t="s">
        <v>11</v>
      </c>
      <c r="B5" s="6" t="s">
        <v>12</v>
      </c>
      <c r="C5" s="6" t="s">
        <v>8</v>
      </c>
      <c r="D5" s="6" t="str">
        <f>"8"</f>
        <v>8</v>
      </c>
      <c r="E5" s="7" t="str">
        <f>"5056"</f>
        <v>5056</v>
      </c>
      <c r="F5" s="8"/>
    </row>
    <row r="6" ht="13.5" spans="1:5">
      <c r="A6" s="5" t="s">
        <v>13</v>
      </c>
      <c r="B6" s="6" t="s">
        <v>14</v>
      </c>
      <c r="C6" s="6" t="s">
        <v>8</v>
      </c>
      <c r="D6" s="6" t="str">
        <f t="shared" ref="D6:D8" si="0">"2"</f>
        <v>2</v>
      </c>
      <c r="E6" s="7" t="str">
        <f t="shared" ref="E6:E8" si="1">"1264"</f>
        <v>1264</v>
      </c>
    </row>
    <row r="7" ht="13.5" spans="1:5">
      <c r="A7" s="5" t="s">
        <v>15</v>
      </c>
      <c r="B7" s="6" t="s">
        <v>16</v>
      </c>
      <c r="C7" s="6" t="s">
        <v>8</v>
      </c>
      <c r="D7" s="6" t="str">
        <f t="shared" si="0"/>
        <v>2</v>
      </c>
      <c r="E7" s="7" t="str">
        <f t="shared" si="1"/>
        <v>1264</v>
      </c>
    </row>
    <row r="8" ht="13.5" spans="1:5">
      <c r="A8" s="5" t="s">
        <v>17</v>
      </c>
      <c r="B8" s="6" t="s">
        <v>18</v>
      </c>
      <c r="C8" s="6" t="s">
        <v>8</v>
      </c>
      <c r="D8" s="6" t="str">
        <f t="shared" si="0"/>
        <v>2</v>
      </c>
      <c r="E8" s="7" t="str">
        <f t="shared" si="1"/>
        <v>1264</v>
      </c>
    </row>
    <row r="9" ht="13.5" spans="1:5">
      <c r="A9" s="5" t="s">
        <v>19</v>
      </c>
      <c r="B9" s="6" t="s">
        <v>20</v>
      </c>
      <c r="C9" s="6" t="s">
        <v>8</v>
      </c>
      <c r="D9" s="6" t="str">
        <f t="shared" ref="D9:D11" si="2">"12"</f>
        <v>12</v>
      </c>
      <c r="E9" s="7" t="str">
        <f t="shared" ref="E9:E16" si="3">"7584"</f>
        <v>7584</v>
      </c>
    </row>
    <row r="10" ht="13.5" spans="1:5">
      <c r="A10" s="5" t="s">
        <v>21</v>
      </c>
      <c r="B10" s="6" t="s">
        <v>22</v>
      </c>
      <c r="C10" s="6" t="s">
        <v>8</v>
      </c>
      <c r="D10" s="6" t="str">
        <f t="shared" si="2"/>
        <v>12</v>
      </c>
      <c r="E10" s="7" t="str">
        <f t="shared" si="3"/>
        <v>7584</v>
      </c>
    </row>
    <row r="11" ht="13.5" spans="1:5">
      <c r="A11" s="5"/>
      <c r="B11" s="6"/>
      <c r="C11" s="6" t="s">
        <v>23</v>
      </c>
      <c r="D11" s="6" t="str">
        <f t="shared" si="2"/>
        <v>12</v>
      </c>
      <c r="E11" s="9">
        <v>4350</v>
      </c>
    </row>
    <row r="12" ht="13.5" spans="1:5">
      <c r="A12" s="5" t="s">
        <v>24</v>
      </c>
      <c r="B12" s="6" t="s">
        <v>25</v>
      </c>
      <c r="C12" s="6" t="s">
        <v>8</v>
      </c>
      <c r="D12" s="6" t="str">
        <f>"2"</f>
        <v>2</v>
      </c>
      <c r="E12" s="7" t="str">
        <f>"1264"</f>
        <v>1264</v>
      </c>
    </row>
    <row r="13" ht="13.5" spans="1:5">
      <c r="A13" s="5" t="s">
        <v>26</v>
      </c>
      <c r="B13" s="6" t="s">
        <v>27</v>
      </c>
      <c r="C13" s="6" t="s">
        <v>8</v>
      </c>
      <c r="D13" s="6" t="str">
        <f t="shared" ref="D13:D16" si="4">"12"</f>
        <v>12</v>
      </c>
      <c r="E13" s="7" t="str">
        <f t="shared" si="3"/>
        <v>7584</v>
      </c>
    </row>
    <row r="14" ht="13.5" spans="1:5">
      <c r="A14" s="5" t="s">
        <v>28</v>
      </c>
      <c r="B14" s="6" t="s">
        <v>29</v>
      </c>
      <c r="C14" s="6" t="s">
        <v>8</v>
      </c>
      <c r="D14" s="6" t="str">
        <f t="shared" si="4"/>
        <v>12</v>
      </c>
      <c r="E14" s="7" t="str">
        <f t="shared" si="3"/>
        <v>7584</v>
      </c>
    </row>
    <row r="15" ht="13.5" spans="1:5">
      <c r="A15" s="5" t="s">
        <v>30</v>
      </c>
      <c r="B15" s="6" t="s">
        <v>31</v>
      </c>
      <c r="C15" s="6" t="s">
        <v>8</v>
      </c>
      <c r="D15" s="6" t="str">
        <f t="shared" si="4"/>
        <v>12</v>
      </c>
      <c r="E15" s="7" t="str">
        <f t="shared" si="3"/>
        <v>7584</v>
      </c>
    </row>
    <row r="16" ht="13.5" spans="1:5">
      <c r="A16" s="5" t="s">
        <v>32</v>
      </c>
      <c r="B16" s="6" t="s">
        <v>33</v>
      </c>
      <c r="C16" s="6" t="s">
        <v>8</v>
      </c>
      <c r="D16" s="6" t="str">
        <f t="shared" si="4"/>
        <v>12</v>
      </c>
      <c r="E16" s="7" t="str">
        <f t="shared" si="3"/>
        <v>7584</v>
      </c>
    </row>
    <row r="17" ht="13.5" spans="1:5">
      <c r="A17" s="5" t="s">
        <v>34</v>
      </c>
      <c r="B17" s="6" t="s">
        <v>35</v>
      </c>
      <c r="C17" s="6" t="s">
        <v>8</v>
      </c>
      <c r="D17" s="6" t="str">
        <f>"11"</f>
        <v>11</v>
      </c>
      <c r="E17" s="7" t="str">
        <f>"6952"</f>
        <v>6952</v>
      </c>
    </row>
    <row r="18" ht="13.5" spans="1:5">
      <c r="A18" s="5" t="s">
        <v>36</v>
      </c>
      <c r="B18" s="6" t="s">
        <v>37</v>
      </c>
      <c r="C18" s="6" t="s">
        <v>8</v>
      </c>
      <c r="D18" s="6" t="str">
        <f>"4"</f>
        <v>4</v>
      </c>
      <c r="E18" s="7" t="str">
        <f>"2528"</f>
        <v>2528</v>
      </c>
    </row>
    <row r="19" s="1" customFormat="1" ht="13.5" spans="1:5">
      <c r="A19" s="5" t="s">
        <v>38</v>
      </c>
      <c r="B19" s="6" t="s">
        <v>39</v>
      </c>
      <c r="C19" s="6" t="s">
        <v>8</v>
      </c>
      <c r="D19" s="6" t="str">
        <f t="shared" ref="D19:D24" si="5">"12"</f>
        <v>12</v>
      </c>
      <c r="E19" s="7" t="str">
        <f t="shared" ref="E19:E21" si="6">"7584"</f>
        <v>7584</v>
      </c>
    </row>
    <row r="20" ht="13.5" spans="1:5">
      <c r="A20" s="5" t="s">
        <v>40</v>
      </c>
      <c r="B20" s="6" t="s">
        <v>41</v>
      </c>
      <c r="C20" s="6" t="s">
        <v>8</v>
      </c>
      <c r="D20" s="6" t="str">
        <f t="shared" si="5"/>
        <v>12</v>
      </c>
      <c r="E20" s="7" t="str">
        <f t="shared" si="6"/>
        <v>7584</v>
      </c>
    </row>
    <row r="21" ht="13.5" spans="1:5">
      <c r="A21" s="5" t="s">
        <v>42</v>
      </c>
      <c r="B21" s="6" t="s">
        <v>43</v>
      </c>
      <c r="C21" s="6" t="s">
        <v>8</v>
      </c>
      <c r="D21" s="6" t="str">
        <f t="shared" si="5"/>
        <v>12</v>
      </c>
      <c r="E21" s="7" t="str">
        <f t="shared" si="6"/>
        <v>7584</v>
      </c>
    </row>
    <row r="22" ht="13.5" spans="1:5">
      <c r="A22" s="5"/>
      <c r="B22" s="6"/>
      <c r="C22" s="6" t="s">
        <v>23</v>
      </c>
      <c r="D22" s="6" t="str">
        <f t="shared" si="5"/>
        <v>12</v>
      </c>
      <c r="E22" s="9">
        <v>4350</v>
      </c>
    </row>
    <row r="23" ht="13.5" spans="1:5">
      <c r="A23" s="5" t="s">
        <v>44</v>
      </c>
      <c r="B23" s="6" t="s">
        <v>45</v>
      </c>
      <c r="C23" s="6" t="s">
        <v>8</v>
      </c>
      <c r="D23" s="6" t="str">
        <f t="shared" si="5"/>
        <v>12</v>
      </c>
      <c r="E23" s="7" t="str">
        <f t="shared" ref="E23:E30" si="7">"7584"</f>
        <v>7584</v>
      </c>
    </row>
    <row r="24" ht="13.5" spans="1:5">
      <c r="A24" s="5"/>
      <c r="B24" s="6"/>
      <c r="C24" s="6" t="s">
        <v>23</v>
      </c>
      <c r="D24" s="6" t="str">
        <f t="shared" si="5"/>
        <v>12</v>
      </c>
      <c r="E24" s="9">
        <v>4350</v>
      </c>
    </row>
    <row r="25" ht="13.5" spans="1:5">
      <c r="A25" s="5" t="s">
        <v>46</v>
      </c>
      <c r="B25" s="6" t="s">
        <v>47</v>
      </c>
      <c r="C25" s="6" t="s">
        <v>8</v>
      </c>
      <c r="D25" s="6" t="str">
        <f>"4"</f>
        <v>4</v>
      </c>
      <c r="E25" s="7" t="str">
        <f>"2528"</f>
        <v>2528</v>
      </c>
    </row>
    <row r="26" ht="13.5" spans="1:5">
      <c r="A26" s="5" t="s">
        <v>48</v>
      </c>
      <c r="B26" s="6" t="s">
        <v>49</v>
      </c>
      <c r="C26" s="6" t="s">
        <v>8</v>
      </c>
      <c r="D26" s="6" t="str">
        <f t="shared" ref="D26:D30" si="8">"12"</f>
        <v>12</v>
      </c>
      <c r="E26" s="7" t="str">
        <f t="shared" si="7"/>
        <v>7584</v>
      </c>
    </row>
    <row r="27" ht="13.5" spans="1:5">
      <c r="A27" s="5" t="s">
        <v>50</v>
      </c>
      <c r="B27" s="6" t="s">
        <v>51</v>
      </c>
      <c r="C27" s="6" t="s">
        <v>8</v>
      </c>
      <c r="D27" s="6" t="str">
        <f t="shared" si="8"/>
        <v>12</v>
      </c>
      <c r="E27" s="7" t="str">
        <f t="shared" si="7"/>
        <v>7584</v>
      </c>
    </row>
    <row r="28" ht="13.5" spans="1:6">
      <c r="A28" s="5" t="s">
        <v>52</v>
      </c>
      <c r="B28" s="6" t="s">
        <v>53</v>
      </c>
      <c r="C28" s="6" t="s">
        <v>8</v>
      </c>
      <c r="D28" s="6" t="str">
        <f t="shared" si="8"/>
        <v>12</v>
      </c>
      <c r="E28" s="7" t="str">
        <f t="shared" si="7"/>
        <v>7584</v>
      </c>
      <c r="F28" s="10"/>
    </row>
    <row r="29" ht="13.5" spans="1:6">
      <c r="A29" s="5" t="s">
        <v>54</v>
      </c>
      <c r="B29" s="6" t="s">
        <v>55</v>
      </c>
      <c r="C29" s="6" t="s">
        <v>8</v>
      </c>
      <c r="D29" s="6" t="str">
        <f t="shared" si="8"/>
        <v>12</v>
      </c>
      <c r="E29" s="7" t="str">
        <f t="shared" si="7"/>
        <v>7584</v>
      </c>
      <c r="F29" s="10"/>
    </row>
    <row r="30" ht="13.5" spans="1:6">
      <c r="A30" s="5" t="s">
        <v>56</v>
      </c>
      <c r="B30" s="6" t="s">
        <v>57</v>
      </c>
      <c r="C30" s="6" t="s">
        <v>8</v>
      </c>
      <c r="D30" s="6" t="str">
        <f t="shared" si="8"/>
        <v>12</v>
      </c>
      <c r="E30" s="7" t="str">
        <f t="shared" si="7"/>
        <v>7584</v>
      </c>
      <c r="F30" s="10"/>
    </row>
    <row r="31" ht="13.5" spans="1:6">
      <c r="A31" s="5" t="s">
        <v>58</v>
      </c>
      <c r="B31" s="6" t="s">
        <v>59</v>
      </c>
      <c r="C31" s="6" t="s">
        <v>8</v>
      </c>
      <c r="D31" s="6" t="str">
        <f>"2"</f>
        <v>2</v>
      </c>
      <c r="E31" s="7" t="str">
        <f>"1264"</f>
        <v>1264</v>
      </c>
      <c r="F31" s="10"/>
    </row>
    <row r="32" ht="13.5" spans="1:5">
      <c r="A32" s="5"/>
      <c r="B32" s="6"/>
      <c r="C32" s="6" t="s">
        <v>23</v>
      </c>
      <c r="D32" s="6" t="str">
        <f>"2"</f>
        <v>2</v>
      </c>
      <c r="E32" s="9">
        <v>674</v>
      </c>
    </row>
    <row r="33" ht="13.5" spans="1:5">
      <c r="A33" s="5" t="s">
        <v>60</v>
      </c>
      <c r="B33" s="6" t="s">
        <v>61</v>
      </c>
      <c r="C33" s="6" t="s">
        <v>8</v>
      </c>
      <c r="D33" s="6" t="str">
        <f t="shared" ref="D33:D40" si="9">"12"</f>
        <v>12</v>
      </c>
      <c r="E33" s="7" t="str">
        <f t="shared" ref="E33:E37" si="10">"7584"</f>
        <v>7584</v>
      </c>
    </row>
    <row r="34" ht="13.5" spans="1:5">
      <c r="A34" s="5" t="s">
        <v>62</v>
      </c>
      <c r="B34" s="6" t="s">
        <v>63</v>
      </c>
      <c r="C34" s="6" t="s">
        <v>8</v>
      </c>
      <c r="D34" s="6" t="str">
        <f t="shared" si="9"/>
        <v>12</v>
      </c>
      <c r="E34" s="7" t="str">
        <f t="shared" si="10"/>
        <v>7584</v>
      </c>
    </row>
    <row r="35" ht="13.5" spans="1:5">
      <c r="A35" s="5" t="s">
        <v>64</v>
      </c>
      <c r="B35" s="6" t="s">
        <v>65</v>
      </c>
      <c r="C35" s="6" t="s">
        <v>8</v>
      </c>
      <c r="D35" s="6" t="str">
        <f t="shared" si="9"/>
        <v>12</v>
      </c>
      <c r="E35" s="7" t="str">
        <f t="shared" si="10"/>
        <v>7584</v>
      </c>
    </row>
    <row r="36" ht="13.5" spans="1:5">
      <c r="A36" s="5" t="s">
        <v>66</v>
      </c>
      <c r="B36" s="6" t="s">
        <v>67</v>
      </c>
      <c r="C36" s="6" t="s">
        <v>8</v>
      </c>
      <c r="D36" s="6" t="str">
        <f t="shared" si="9"/>
        <v>12</v>
      </c>
      <c r="E36" s="7" t="str">
        <f t="shared" si="10"/>
        <v>7584</v>
      </c>
    </row>
    <row r="37" ht="13.5" spans="1:5">
      <c r="A37" s="5" t="s">
        <v>68</v>
      </c>
      <c r="B37" s="6" t="s">
        <v>69</v>
      </c>
      <c r="C37" s="6" t="s">
        <v>8</v>
      </c>
      <c r="D37" s="6" t="str">
        <f t="shared" si="9"/>
        <v>12</v>
      </c>
      <c r="E37" s="7" t="str">
        <f t="shared" si="10"/>
        <v>7584</v>
      </c>
    </row>
    <row r="38" ht="13.5" spans="1:5">
      <c r="A38" s="5"/>
      <c r="B38" s="6"/>
      <c r="C38" s="6" t="s">
        <v>23</v>
      </c>
      <c r="D38" s="6" t="str">
        <f t="shared" si="9"/>
        <v>12</v>
      </c>
      <c r="E38" s="9">
        <v>4350</v>
      </c>
    </row>
    <row r="39" ht="13.5" spans="1:5">
      <c r="A39" s="5" t="s">
        <v>70</v>
      </c>
      <c r="B39" s="6" t="s">
        <v>71</v>
      </c>
      <c r="C39" s="6" t="s">
        <v>8</v>
      </c>
      <c r="D39" s="6" t="str">
        <f t="shared" si="9"/>
        <v>12</v>
      </c>
      <c r="E39" s="7" t="str">
        <f t="shared" ref="E39:E44" si="11">"7584"</f>
        <v>7584</v>
      </c>
    </row>
    <row r="40" ht="13.5" spans="1:5">
      <c r="A40" s="5" t="s">
        <v>72</v>
      </c>
      <c r="B40" s="6" t="s">
        <v>73</v>
      </c>
      <c r="C40" s="6" t="s">
        <v>8</v>
      </c>
      <c r="D40" s="6" t="str">
        <f t="shared" si="9"/>
        <v>12</v>
      </c>
      <c r="E40" s="7" t="str">
        <f t="shared" si="11"/>
        <v>7584</v>
      </c>
    </row>
    <row r="41" ht="13.5" spans="1:5">
      <c r="A41" s="5" t="s">
        <v>74</v>
      </c>
      <c r="B41" s="6" t="s">
        <v>75</v>
      </c>
      <c r="C41" s="6" t="s">
        <v>8</v>
      </c>
      <c r="D41" s="6" t="str">
        <f>"4"</f>
        <v>4</v>
      </c>
      <c r="E41" s="7" t="str">
        <f>"2528"</f>
        <v>2528</v>
      </c>
    </row>
    <row r="42" ht="13.5" spans="1:5">
      <c r="A42" s="5"/>
      <c r="B42" s="6"/>
      <c r="C42" s="6" t="s">
        <v>23</v>
      </c>
      <c r="D42" s="6" t="str">
        <f>"4"</f>
        <v>4</v>
      </c>
      <c r="E42" s="7" t="str">
        <f>"1348"</f>
        <v>1348</v>
      </c>
    </row>
    <row r="43" ht="13.5" spans="1:5">
      <c r="A43" s="5" t="s">
        <v>76</v>
      </c>
      <c r="B43" s="6" t="s">
        <v>77</v>
      </c>
      <c r="C43" s="6" t="s">
        <v>8</v>
      </c>
      <c r="D43" s="6" t="str">
        <f t="shared" ref="D43:D47" si="12">"12"</f>
        <v>12</v>
      </c>
      <c r="E43" s="7" t="str">
        <f t="shared" si="11"/>
        <v>7584</v>
      </c>
    </row>
    <row r="44" ht="13.5" spans="1:5">
      <c r="A44" s="5" t="s">
        <v>78</v>
      </c>
      <c r="B44" s="6" t="s">
        <v>79</v>
      </c>
      <c r="C44" s="6" t="s">
        <v>8</v>
      </c>
      <c r="D44" s="6" t="str">
        <f t="shared" si="12"/>
        <v>12</v>
      </c>
      <c r="E44" s="7" t="str">
        <f t="shared" si="11"/>
        <v>7584</v>
      </c>
    </row>
    <row r="45" ht="13.5" spans="1:5">
      <c r="A45" s="5"/>
      <c r="B45" s="6"/>
      <c r="C45" s="6" t="s">
        <v>23</v>
      </c>
      <c r="D45" s="6" t="str">
        <f t="shared" si="12"/>
        <v>12</v>
      </c>
      <c r="E45" s="9">
        <v>4350</v>
      </c>
    </row>
    <row r="46" ht="13.5" spans="1:5">
      <c r="A46" s="5" t="s">
        <v>80</v>
      </c>
      <c r="B46" s="6" t="s">
        <v>81</v>
      </c>
      <c r="C46" s="6" t="s">
        <v>8</v>
      </c>
      <c r="D46" s="6" t="str">
        <f t="shared" si="12"/>
        <v>12</v>
      </c>
      <c r="E46" s="7" t="str">
        <f>"7584"</f>
        <v>7584</v>
      </c>
    </row>
    <row r="47" ht="13.5" spans="1:5">
      <c r="A47" s="5"/>
      <c r="B47" s="6"/>
      <c r="C47" s="6" t="s">
        <v>23</v>
      </c>
      <c r="D47" s="6" t="str">
        <f t="shared" si="12"/>
        <v>12</v>
      </c>
      <c r="E47" s="9">
        <v>4350</v>
      </c>
    </row>
    <row r="48" ht="13.5" spans="1:5">
      <c r="A48" s="5" t="s">
        <v>82</v>
      </c>
      <c r="B48" s="6" t="s">
        <v>83</v>
      </c>
      <c r="C48" s="6" t="s">
        <v>8</v>
      </c>
      <c r="D48" s="6" t="str">
        <f t="shared" ref="D48:D53" si="13">"3"</f>
        <v>3</v>
      </c>
      <c r="E48" s="7" t="str">
        <f t="shared" ref="E48:E53" si="14">"1896"</f>
        <v>1896</v>
      </c>
    </row>
    <row r="49" ht="13.5" spans="1:5">
      <c r="A49" s="5"/>
      <c r="B49" s="6"/>
      <c r="C49" s="6" t="s">
        <v>23</v>
      </c>
      <c r="D49" s="6" t="str">
        <f t="shared" si="13"/>
        <v>3</v>
      </c>
      <c r="E49" s="7" t="str">
        <f>"1164"</f>
        <v>1164</v>
      </c>
    </row>
    <row r="50" ht="13.5" spans="1:5">
      <c r="A50" s="5" t="s">
        <v>84</v>
      </c>
      <c r="B50" s="6" t="s">
        <v>85</v>
      </c>
      <c r="C50" s="6" t="s">
        <v>8</v>
      </c>
      <c r="D50" s="6" t="str">
        <f>"2"</f>
        <v>2</v>
      </c>
      <c r="E50" s="7" t="str">
        <f>"1264"</f>
        <v>1264</v>
      </c>
    </row>
    <row r="51" ht="13.5" spans="1:5">
      <c r="A51" s="5" t="s">
        <v>86</v>
      </c>
      <c r="B51" s="6" t="s">
        <v>87</v>
      </c>
      <c r="C51" s="6" t="s">
        <v>8</v>
      </c>
      <c r="D51" s="6" t="str">
        <f t="shared" ref="D51:D62" si="15">"12"</f>
        <v>12</v>
      </c>
      <c r="E51" s="7" t="str">
        <f t="shared" ref="E51:E60" si="16">"7584"</f>
        <v>7584</v>
      </c>
    </row>
    <row r="52" ht="13.5" spans="1:5">
      <c r="A52" s="5" t="s">
        <v>88</v>
      </c>
      <c r="B52" s="6" t="s">
        <v>89</v>
      </c>
      <c r="C52" s="6" t="s">
        <v>8</v>
      </c>
      <c r="D52" s="6" t="str">
        <f t="shared" si="13"/>
        <v>3</v>
      </c>
      <c r="E52" s="7" t="str">
        <f t="shared" si="14"/>
        <v>1896</v>
      </c>
    </row>
    <row r="53" ht="13.5" spans="1:5">
      <c r="A53" s="5" t="s">
        <v>90</v>
      </c>
      <c r="B53" s="6" t="s">
        <v>91</v>
      </c>
      <c r="C53" s="6" t="s">
        <v>8</v>
      </c>
      <c r="D53" s="6" t="str">
        <f t="shared" si="13"/>
        <v>3</v>
      </c>
      <c r="E53" s="7" t="str">
        <f t="shared" si="14"/>
        <v>1896</v>
      </c>
    </row>
    <row r="54" ht="13.5" spans="1:5">
      <c r="A54" s="5" t="s">
        <v>92</v>
      </c>
      <c r="B54" s="6" t="s">
        <v>93</v>
      </c>
      <c r="C54" s="6" t="s">
        <v>8</v>
      </c>
      <c r="D54" s="6" t="str">
        <f t="shared" si="15"/>
        <v>12</v>
      </c>
      <c r="E54" s="7" t="str">
        <f t="shared" si="16"/>
        <v>7584</v>
      </c>
    </row>
    <row r="55" ht="13.5" spans="1:5">
      <c r="A55" s="5" t="s">
        <v>94</v>
      </c>
      <c r="B55" s="6" t="s">
        <v>95</v>
      </c>
      <c r="C55" s="6" t="s">
        <v>8</v>
      </c>
      <c r="D55" s="6" t="str">
        <f t="shared" si="15"/>
        <v>12</v>
      </c>
      <c r="E55" s="7" t="str">
        <f t="shared" si="16"/>
        <v>7584</v>
      </c>
    </row>
    <row r="56" ht="13.5" spans="1:5">
      <c r="A56" s="5" t="s">
        <v>96</v>
      </c>
      <c r="B56" s="6" t="s">
        <v>97</v>
      </c>
      <c r="C56" s="6" t="s">
        <v>8</v>
      </c>
      <c r="D56" s="6" t="str">
        <f t="shared" si="15"/>
        <v>12</v>
      </c>
      <c r="E56" s="7" t="str">
        <f t="shared" si="16"/>
        <v>7584</v>
      </c>
    </row>
    <row r="57" ht="13.5" spans="1:5">
      <c r="A57" s="5" t="s">
        <v>98</v>
      </c>
      <c r="B57" s="6" t="s">
        <v>99</v>
      </c>
      <c r="C57" s="6" t="s">
        <v>8</v>
      </c>
      <c r="D57" s="6" t="str">
        <f t="shared" si="15"/>
        <v>12</v>
      </c>
      <c r="E57" s="7" t="str">
        <f t="shared" si="16"/>
        <v>7584</v>
      </c>
    </row>
    <row r="58" ht="13.5" spans="1:5">
      <c r="A58" s="5" t="s">
        <v>100</v>
      </c>
      <c r="B58" s="6" t="s">
        <v>101</v>
      </c>
      <c r="C58" s="6" t="s">
        <v>8</v>
      </c>
      <c r="D58" s="6" t="str">
        <f t="shared" si="15"/>
        <v>12</v>
      </c>
      <c r="E58" s="7" t="str">
        <f t="shared" si="16"/>
        <v>7584</v>
      </c>
    </row>
    <row r="59" ht="13.5" spans="1:5">
      <c r="A59" s="5" t="s">
        <v>102</v>
      </c>
      <c r="B59" s="6" t="s">
        <v>103</v>
      </c>
      <c r="C59" s="6" t="s">
        <v>8</v>
      </c>
      <c r="D59" s="6" t="str">
        <f t="shared" si="15"/>
        <v>12</v>
      </c>
      <c r="E59" s="7" t="str">
        <f t="shared" si="16"/>
        <v>7584</v>
      </c>
    </row>
    <row r="60" ht="13.5" spans="1:5">
      <c r="A60" s="5" t="s">
        <v>104</v>
      </c>
      <c r="B60" s="6" t="s">
        <v>105</v>
      </c>
      <c r="C60" s="6" t="s">
        <v>8</v>
      </c>
      <c r="D60" s="6" t="str">
        <f t="shared" si="15"/>
        <v>12</v>
      </c>
      <c r="E60" s="7" t="str">
        <f t="shared" si="16"/>
        <v>7584</v>
      </c>
    </row>
    <row r="61" ht="13.5" spans="1:5">
      <c r="A61" s="5"/>
      <c r="B61" s="6"/>
      <c r="C61" s="6" t="s">
        <v>23</v>
      </c>
      <c r="D61" s="6" t="str">
        <f t="shared" si="15"/>
        <v>12</v>
      </c>
      <c r="E61" s="9">
        <v>4350</v>
      </c>
    </row>
    <row r="62" ht="13.5" spans="1:5">
      <c r="A62" s="5" t="s">
        <v>106</v>
      </c>
      <c r="B62" s="6" t="s">
        <v>107</v>
      </c>
      <c r="C62" s="6" t="s">
        <v>8</v>
      </c>
      <c r="D62" s="6" t="str">
        <f t="shared" si="15"/>
        <v>12</v>
      </c>
      <c r="E62" s="7" t="str">
        <f t="shared" ref="E62:E65" si="17">"7584"</f>
        <v>7584</v>
      </c>
    </row>
    <row r="63" ht="13.5" spans="1:5">
      <c r="A63" s="5" t="s">
        <v>108</v>
      </c>
      <c r="B63" s="6" t="s">
        <v>109</v>
      </c>
      <c r="C63" s="6" t="s">
        <v>8</v>
      </c>
      <c r="D63" s="6" t="str">
        <f>"2"</f>
        <v>2</v>
      </c>
      <c r="E63" s="7" t="str">
        <f>"1264"</f>
        <v>1264</v>
      </c>
    </row>
    <row r="64" ht="13.5" spans="1:5">
      <c r="A64" s="5" t="s">
        <v>110</v>
      </c>
      <c r="B64" s="6" t="s">
        <v>111</v>
      </c>
      <c r="C64" s="6" t="s">
        <v>8</v>
      </c>
      <c r="D64" s="6" t="str">
        <f t="shared" ref="D64:D74" si="18">"12"</f>
        <v>12</v>
      </c>
      <c r="E64" s="7" t="str">
        <f t="shared" si="17"/>
        <v>7584</v>
      </c>
    </row>
    <row r="65" ht="13.5" spans="1:5">
      <c r="A65" s="5" t="s">
        <v>112</v>
      </c>
      <c r="B65" s="6" t="s">
        <v>113</v>
      </c>
      <c r="C65" s="6" t="s">
        <v>8</v>
      </c>
      <c r="D65" s="6" t="str">
        <f t="shared" si="18"/>
        <v>12</v>
      </c>
      <c r="E65" s="7" t="str">
        <f t="shared" si="17"/>
        <v>7584</v>
      </c>
    </row>
    <row r="66" ht="13.5" spans="1:5">
      <c r="A66" s="5" t="s">
        <v>114</v>
      </c>
      <c r="B66" s="6" t="s">
        <v>115</v>
      </c>
      <c r="C66" s="6" t="s">
        <v>8</v>
      </c>
      <c r="D66" s="6" t="str">
        <f>"9"</f>
        <v>9</v>
      </c>
      <c r="E66" s="7" t="str">
        <f>"5688"</f>
        <v>5688</v>
      </c>
    </row>
    <row r="67" ht="13.5" spans="1:5">
      <c r="A67" s="5" t="s">
        <v>116</v>
      </c>
      <c r="B67" s="6" t="s">
        <v>117</v>
      </c>
      <c r="C67" s="6" t="s">
        <v>8</v>
      </c>
      <c r="D67" s="6" t="str">
        <f t="shared" si="18"/>
        <v>12</v>
      </c>
      <c r="E67" s="7" t="str">
        <f t="shared" ref="E67:E69" si="19">"7584"</f>
        <v>7584</v>
      </c>
    </row>
    <row r="68" ht="13.5" spans="1:5">
      <c r="A68" s="5" t="s">
        <v>118</v>
      </c>
      <c r="B68" s="6" t="s">
        <v>119</v>
      </c>
      <c r="C68" s="6" t="s">
        <v>8</v>
      </c>
      <c r="D68" s="6" t="str">
        <f t="shared" si="18"/>
        <v>12</v>
      </c>
      <c r="E68" s="7" t="str">
        <f t="shared" si="19"/>
        <v>7584</v>
      </c>
    </row>
    <row r="69" ht="13.5" spans="1:5">
      <c r="A69" s="5" t="s">
        <v>120</v>
      </c>
      <c r="B69" s="6" t="s">
        <v>121</v>
      </c>
      <c r="C69" s="6" t="s">
        <v>8</v>
      </c>
      <c r="D69" s="6" t="str">
        <f t="shared" si="18"/>
        <v>12</v>
      </c>
      <c r="E69" s="7" t="str">
        <f t="shared" si="19"/>
        <v>7584</v>
      </c>
    </row>
    <row r="70" ht="13.5" spans="1:5">
      <c r="A70" s="5"/>
      <c r="B70" s="6"/>
      <c r="C70" s="6" t="s">
        <v>23</v>
      </c>
      <c r="D70" s="6" t="str">
        <f t="shared" si="18"/>
        <v>12</v>
      </c>
      <c r="E70" s="9">
        <v>4350</v>
      </c>
    </row>
    <row r="71" ht="13.5" spans="1:5">
      <c r="A71" s="5" t="s">
        <v>122</v>
      </c>
      <c r="B71" s="6" t="s">
        <v>123</v>
      </c>
      <c r="C71" s="6" t="s">
        <v>8</v>
      </c>
      <c r="D71" s="6" t="str">
        <f t="shared" si="18"/>
        <v>12</v>
      </c>
      <c r="E71" s="7" t="str">
        <f>"7584"</f>
        <v>7584</v>
      </c>
    </row>
    <row r="72" ht="13.5" spans="1:5">
      <c r="A72" s="5"/>
      <c r="B72" s="6"/>
      <c r="C72" s="6" t="s">
        <v>23</v>
      </c>
      <c r="D72" s="6" t="str">
        <f t="shared" si="18"/>
        <v>12</v>
      </c>
      <c r="E72" s="9">
        <v>4350</v>
      </c>
    </row>
    <row r="73" ht="13.5" spans="1:5">
      <c r="A73" s="5" t="s">
        <v>124</v>
      </c>
      <c r="B73" s="6" t="s">
        <v>125</v>
      </c>
      <c r="C73" s="6" t="s">
        <v>8</v>
      </c>
      <c r="D73" s="6" t="str">
        <f t="shared" si="18"/>
        <v>12</v>
      </c>
      <c r="E73" s="7" t="str">
        <f>"7584"</f>
        <v>7584</v>
      </c>
    </row>
    <row r="74" ht="13.5" spans="1:5">
      <c r="A74" s="5"/>
      <c r="B74" s="6"/>
      <c r="C74" s="6" t="s">
        <v>23</v>
      </c>
      <c r="D74" s="6" t="str">
        <f t="shared" si="18"/>
        <v>12</v>
      </c>
      <c r="E74" s="9">
        <v>4350</v>
      </c>
    </row>
    <row r="75" ht="13.5" spans="1:5">
      <c r="A75" s="5" t="s">
        <v>126</v>
      </c>
      <c r="B75" s="6" t="s">
        <v>127</v>
      </c>
      <c r="C75" s="6" t="s">
        <v>8</v>
      </c>
      <c r="D75" s="6" t="str">
        <f>"9"</f>
        <v>9</v>
      </c>
      <c r="E75" s="7" t="str">
        <f>"5688"</f>
        <v>5688</v>
      </c>
    </row>
    <row r="76" ht="13.5" spans="1:5">
      <c r="A76" s="5" t="s">
        <v>128</v>
      </c>
      <c r="B76" s="6" t="s">
        <v>129</v>
      </c>
      <c r="C76" s="6" t="s">
        <v>8</v>
      </c>
      <c r="D76" s="6" t="str">
        <f>"10"</f>
        <v>10</v>
      </c>
      <c r="E76" s="7" t="str">
        <f>"6320"</f>
        <v>6320</v>
      </c>
    </row>
    <row r="77" ht="13.5" spans="1:5">
      <c r="A77" s="5"/>
      <c r="B77" s="6"/>
      <c r="C77" s="6" t="s">
        <v>23</v>
      </c>
      <c r="D77" s="6" t="str">
        <f>"10"</f>
        <v>10</v>
      </c>
      <c r="E77" s="7" t="str">
        <f>"3676"</f>
        <v>3676</v>
      </c>
    </row>
    <row r="78" ht="13.5" spans="1:5">
      <c r="A78" s="5" t="s">
        <v>130</v>
      </c>
      <c r="B78" s="6" t="s">
        <v>131</v>
      </c>
      <c r="C78" s="6" t="s">
        <v>8</v>
      </c>
      <c r="D78" s="6" t="str">
        <f t="shared" ref="D78:D85" si="20">"12"</f>
        <v>12</v>
      </c>
      <c r="E78" s="7" t="str">
        <f t="shared" ref="E78:E83" si="21">"7584"</f>
        <v>7584</v>
      </c>
    </row>
    <row r="79" ht="13.5" spans="1:5">
      <c r="A79" s="5" t="s">
        <v>132</v>
      </c>
      <c r="B79" s="6" t="s">
        <v>133</v>
      </c>
      <c r="C79" s="6" t="s">
        <v>8</v>
      </c>
      <c r="D79" s="6" t="str">
        <f t="shared" si="20"/>
        <v>12</v>
      </c>
      <c r="E79" s="7" t="str">
        <f t="shared" si="21"/>
        <v>7584</v>
      </c>
    </row>
    <row r="80" ht="13.5" spans="1:5">
      <c r="A80" s="5" t="s">
        <v>134</v>
      </c>
      <c r="B80" s="6" t="s">
        <v>135</v>
      </c>
      <c r="C80" s="6" t="s">
        <v>8</v>
      </c>
      <c r="D80" s="6" t="str">
        <f t="shared" si="20"/>
        <v>12</v>
      </c>
      <c r="E80" s="7" t="str">
        <f t="shared" si="21"/>
        <v>7584</v>
      </c>
    </row>
    <row r="81" ht="13.5" spans="1:5">
      <c r="A81" s="5" t="s">
        <v>136</v>
      </c>
      <c r="B81" s="6" t="s">
        <v>137</v>
      </c>
      <c r="C81" s="6" t="s">
        <v>8</v>
      </c>
      <c r="D81" s="6" t="str">
        <f t="shared" si="20"/>
        <v>12</v>
      </c>
      <c r="E81" s="7" t="str">
        <f t="shared" si="21"/>
        <v>7584</v>
      </c>
    </row>
    <row r="82" ht="13.5" spans="1:5">
      <c r="A82" s="5" t="s">
        <v>138</v>
      </c>
      <c r="B82" s="6" t="s">
        <v>139</v>
      </c>
      <c r="C82" s="6" t="s">
        <v>8</v>
      </c>
      <c r="D82" s="6" t="str">
        <f t="shared" si="20"/>
        <v>12</v>
      </c>
      <c r="E82" s="7" t="str">
        <f t="shared" si="21"/>
        <v>7584</v>
      </c>
    </row>
    <row r="83" ht="13.5" spans="1:5">
      <c r="A83" s="5" t="s">
        <v>140</v>
      </c>
      <c r="B83" s="6" t="s">
        <v>141</v>
      </c>
      <c r="C83" s="6" t="s">
        <v>8</v>
      </c>
      <c r="D83" s="6" t="str">
        <f t="shared" si="20"/>
        <v>12</v>
      </c>
      <c r="E83" s="7" t="str">
        <f t="shared" si="21"/>
        <v>7584</v>
      </c>
    </row>
    <row r="84" ht="13.5" spans="1:5">
      <c r="A84" s="5"/>
      <c r="B84" s="6"/>
      <c r="C84" s="6" t="s">
        <v>23</v>
      </c>
      <c r="D84" s="6" t="str">
        <f t="shared" si="20"/>
        <v>12</v>
      </c>
      <c r="E84" s="9">
        <v>4350</v>
      </c>
    </row>
    <row r="85" ht="13.5" spans="1:5">
      <c r="A85" s="5" t="s">
        <v>142</v>
      </c>
      <c r="B85" s="6" t="s">
        <v>143</v>
      </c>
      <c r="C85" s="6" t="s">
        <v>8</v>
      </c>
      <c r="D85" s="6" t="str">
        <f t="shared" si="20"/>
        <v>12</v>
      </c>
      <c r="E85" s="7" t="str">
        <f t="shared" ref="E85:E90" si="22">"7584"</f>
        <v>7584</v>
      </c>
    </row>
    <row r="86" ht="13.5" spans="1:5">
      <c r="A86" s="5" t="s">
        <v>144</v>
      </c>
      <c r="B86" s="6" t="s">
        <v>145</v>
      </c>
      <c r="C86" s="6" t="s">
        <v>8</v>
      </c>
      <c r="D86" s="6" t="str">
        <f>"2"</f>
        <v>2</v>
      </c>
      <c r="E86" s="7" t="str">
        <f>"1264"</f>
        <v>1264</v>
      </c>
    </row>
    <row r="87" ht="13.5" spans="1:5">
      <c r="A87" s="5" t="s">
        <v>146</v>
      </c>
      <c r="B87" s="6" t="s">
        <v>147</v>
      </c>
      <c r="C87" s="6" t="s">
        <v>8</v>
      </c>
      <c r="D87" s="6" t="str">
        <f t="shared" ref="D87:D90" si="23">"12"</f>
        <v>12</v>
      </c>
      <c r="E87" s="7" t="str">
        <f t="shared" si="22"/>
        <v>7584</v>
      </c>
    </row>
    <row r="88" ht="13.5" spans="1:5">
      <c r="A88" s="5" t="s">
        <v>148</v>
      </c>
      <c r="B88" s="6" t="s">
        <v>149</v>
      </c>
      <c r="C88" s="6" t="s">
        <v>8</v>
      </c>
      <c r="D88" s="6" t="str">
        <f t="shared" si="23"/>
        <v>12</v>
      </c>
      <c r="E88" s="7" t="str">
        <f t="shared" si="22"/>
        <v>7584</v>
      </c>
    </row>
    <row r="89" ht="13.5" spans="1:5">
      <c r="A89" s="5" t="s">
        <v>150</v>
      </c>
      <c r="B89" s="6" t="s">
        <v>151</v>
      </c>
      <c r="C89" s="6" t="s">
        <v>8</v>
      </c>
      <c r="D89" s="6" t="str">
        <f t="shared" si="23"/>
        <v>12</v>
      </c>
      <c r="E89" s="7" t="str">
        <f t="shared" si="22"/>
        <v>7584</v>
      </c>
    </row>
    <row r="90" ht="13.5" spans="1:5">
      <c r="A90" s="5" t="s">
        <v>152</v>
      </c>
      <c r="B90" s="6" t="s">
        <v>153</v>
      </c>
      <c r="C90" s="6" t="s">
        <v>8</v>
      </c>
      <c r="D90" s="6" t="str">
        <f t="shared" si="23"/>
        <v>12</v>
      </c>
      <c r="E90" s="7" t="str">
        <f t="shared" si="22"/>
        <v>7584</v>
      </c>
    </row>
    <row r="91" ht="13.5" spans="1:5">
      <c r="A91" s="5" t="s">
        <v>154</v>
      </c>
      <c r="B91" s="6" t="s">
        <v>155</v>
      </c>
      <c r="C91" s="6" t="s">
        <v>8</v>
      </c>
      <c r="D91" s="6" t="str">
        <f>"11"</f>
        <v>11</v>
      </c>
      <c r="E91" s="7" t="str">
        <f>"6952"</f>
        <v>6952</v>
      </c>
    </row>
    <row r="92" ht="13.5" spans="1:5">
      <c r="A92" s="5" t="s">
        <v>156</v>
      </c>
      <c r="B92" s="6" t="s">
        <v>157</v>
      </c>
      <c r="C92" s="6" t="s">
        <v>8</v>
      </c>
      <c r="D92" s="6" t="str">
        <f>"11"</f>
        <v>11</v>
      </c>
      <c r="E92" s="7" t="str">
        <f>"6952"</f>
        <v>6952</v>
      </c>
    </row>
    <row r="93" ht="13.5" spans="1:5">
      <c r="A93" s="5" t="s">
        <v>158</v>
      </c>
      <c r="B93" s="6" t="s">
        <v>159</v>
      </c>
      <c r="C93" s="6" t="s">
        <v>8</v>
      </c>
      <c r="D93" s="6" t="str">
        <f>"8"</f>
        <v>8</v>
      </c>
      <c r="E93" s="7" t="str">
        <f>"5056"</f>
        <v>5056</v>
      </c>
    </row>
    <row r="94" ht="13.5" spans="1:5">
      <c r="A94" s="5"/>
      <c r="B94" s="6"/>
      <c r="C94" s="6" t="s">
        <v>23</v>
      </c>
      <c r="D94" s="6" t="str">
        <f>"8"</f>
        <v>8</v>
      </c>
      <c r="E94" s="7" t="str">
        <f>"3002"</f>
        <v>3002</v>
      </c>
    </row>
    <row r="95" ht="13.5" spans="1:5">
      <c r="A95" s="5" t="s">
        <v>160</v>
      </c>
      <c r="B95" s="6" t="s">
        <v>161</v>
      </c>
      <c r="C95" s="6" t="s">
        <v>8</v>
      </c>
      <c r="D95" s="6" t="str">
        <f t="shared" ref="D95:D102" si="24">"12"</f>
        <v>12</v>
      </c>
      <c r="E95" s="7" t="str">
        <f>"7584"</f>
        <v>7584</v>
      </c>
    </row>
    <row r="96" ht="13.5" spans="1:5">
      <c r="A96" s="5" t="s">
        <v>162</v>
      </c>
      <c r="B96" s="6" t="s">
        <v>163</v>
      </c>
      <c r="C96" s="6" t="s">
        <v>8</v>
      </c>
      <c r="D96" s="6" t="str">
        <f t="shared" si="24"/>
        <v>12</v>
      </c>
      <c r="E96" s="7" t="str">
        <f t="shared" ref="E95:E99" si="25">"7584"</f>
        <v>7584</v>
      </c>
    </row>
    <row r="97" ht="13.5" spans="1:5">
      <c r="A97" s="5"/>
      <c r="B97" s="6"/>
      <c r="C97" s="6" t="s">
        <v>23</v>
      </c>
      <c r="D97" s="6" t="str">
        <f t="shared" si="24"/>
        <v>12</v>
      </c>
      <c r="E97" s="9">
        <v>4350</v>
      </c>
    </row>
    <row r="98" ht="13.5" spans="1:5">
      <c r="A98" s="5" t="s">
        <v>164</v>
      </c>
      <c r="B98" s="6" t="s">
        <v>165</v>
      </c>
      <c r="C98" s="6" t="s">
        <v>8</v>
      </c>
      <c r="D98" s="6" t="str">
        <f t="shared" si="24"/>
        <v>12</v>
      </c>
      <c r="E98" s="7" t="str">
        <f t="shared" si="25"/>
        <v>7584</v>
      </c>
    </row>
    <row r="99" ht="13.5" spans="1:5">
      <c r="A99" s="5" t="s">
        <v>166</v>
      </c>
      <c r="B99" s="6" t="s">
        <v>167</v>
      </c>
      <c r="C99" s="6" t="s">
        <v>8</v>
      </c>
      <c r="D99" s="6" t="str">
        <f t="shared" si="24"/>
        <v>12</v>
      </c>
      <c r="E99" s="7" t="str">
        <f t="shared" si="25"/>
        <v>7584</v>
      </c>
    </row>
    <row r="100" ht="13.5" spans="1:5">
      <c r="A100" s="5"/>
      <c r="B100" s="6"/>
      <c r="C100" s="6" t="s">
        <v>23</v>
      </c>
      <c r="D100" s="6" t="str">
        <f t="shared" si="24"/>
        <v>12</v>
      </c>
      <c r="E100" s="9">
        <v>4350</v>
      </c>
    </row>
    <row r="101" ht="13.5" spans="1:5">
      <c r="A101" s="5" t="s">
        <v>168</v>
      </c>
      <c r="B101" s="6" t="s">
        <v>169</v>
      </c>
      <c r="C101" s="6" t="s">
        <v>8</v>
      </c>
      <c r="D101" s="6" t="str">
        <f t="shared" si="24"/>
        <v>12</v>
      </c>
      <c r="E101" s="7" t="str">
        <f t="shared" ref="E101:E107" si="26">"7584"</f>
        <v>7584</v>
      </c>
    </row>
    <row r="102" ht="13.5" spans="1:5">
      <c r="A102" s="5" t="s">
        <v>170</v>
      </c>
      <c r="B102" s="6" t="s">
        <v>171</v>
      </c>
      <c r="C102" s="6" t="s">
        <v>8</v>
      </c>
      <c r="D102" s="6" t="str">
        <f t="shared" si="24"/>
        <v>12</v>
      </c>
      <c r="E102" s="7" t="str">
        <f t="shared" si="26"/>
        <v>7584</v>
      </c>
    </row>
    <row r="103" ht="13.5" spans="1:5">
      <c r="A103" s="5"/>
      <c r="B103" s="6"/>
      <c r="C103" s="6" t="s">
        <v>23</v>
      </c>
      <c r="D103" s="6">
        <v>3</v>
      </c>
      <c r="E103" s="9">
        <v>1011</v>
      </c>
    </row>
    <row r="104" ht="13.5" spans="1:5">
      <c r="A104" s="5" t="s">
        <v>172</v>
      </c>
      <c r="B104" s="6" t="s">
        <v>173</v>
      </c>
      <c r="C104" s="6" t="s">
        <v>8</v>
      </c>
      <c r="D104" s="6" t="str">
        <f>"9"</f>
        <v>9</v>
      </c>
      <c r="E104" s="7" t="str">
        <f>"5688"</f>
        <v>5688</v>
      </c>
    </row>
    <row r="105" ht="13.5" spans="1:5">
      <c r="A105" s="5"/>
      <c r="B105" s="6"/>
      <c r="C105" s="6" t="s">
        <v>23</v>
      </c>
      <c r="D105" s="6" t="str">
        <f>"9"</f>
        <v>9</v>
      </c>
      <c r="E105" s="7" t="str">
        <f>"3186"</f>
        <v>3186</v>
      </c>
    </row>
    <row r="106" ht="13.5" spans="1:5">
      <c r="A106" s="5" t="s">
        <v>174</v>
      </c>
      <c r="B106" s="6" t="s">
        <v>175</v>
      </c>
      <c r="C106" s="6" t="s">
        <v>8</v>
      </c>
      <c r="D106" s="6" t="str">
        <f t="shared" ref="D106:D113" si="27">"12"</f>
        <v>12</v>
      </c>
      <c r="E106" s="7" t="str">
        <f t="shared" si="26"/>
        <v>7584</v>
      </c>
    </row>
    <row r="107" ht="13.5" spans="1:5">
      <c r="A107" s="5" t="s">
        <v>176</v>
      </c>
      <c r="B107" s="6" t="s">
        <v>177</v>
      </c>
      <c r="C107" s="6" t="s">
        <v>8</v>
      </c>
      <c r="D107" s="6" t="str">
        <f t="shared" si="27"/>
        <v>12</v>
      </c>
      <c r="E107" s="7" t="str">
        <f t="shared" si="26"/>
        <v>7584</v>
      </c>
    </row>
    <row r="108" ht="13.5" spans="1:5">
      <c r="A108" s="5" t="s">
        <v>178</v>
      </c>
      <c r="B108" s="6" t="s">
        <v>179</v>
      </c>
      <c r="C108" s="6" t="s">
        <v>8</v>
      </c>
      <c r="D108" s="6" t="str">
        <f>"7"</f>
        <v>7</v>
      </c>
      <c r="E108" s="7" t="str">
        <f>"4424"</f>
        <v>4424</v>
      </c>
    </row>
    <row r="109" ht="13.5" spans="1:5">
      <c r="A109" s="5" t="s">
        <v>180</v>
      </c>
      <c r="B109" s="6" t="s">
        <v>181</v>
      </c>
      <c r="C109" s="6" t="s">
        <v>8</v>
      </c>
      <c r="D109" s="6" t="str">
        <f t="shared" si="27"/>
        <v>12</v>
      </c>
      <c r="E109" s="7" t="str">
        <f t="shared" ref="E109:E113" si="28">"7584"</f>
        <v>7584</v>
      </c>
    </row>
    <row r="110" ht="13.5" spans="1:5">
      <c r="A110" s="5" t="s">
        <v>182</v>
      </c>
      <c r="B110" s="6" t="s">
        <v>183</v>
      </c>
      <c r="C110" s="6" t="s">
        <v>8</v>
      </c>
      <c r="D110" s="6" t="str">
        <f t="shared" si="27"/>
        <v>12</v>
      </c>
      <c r="E110" s="7" t="str">
        <f t="shared" si="28"/>
        <v>7584</v>
      </c>
    </row>
    <row r="111" ht="13.5" spans="1:5">
      <c r="A111" s="5" t="s">
        <v>184</v>
      </c>
      <c r="B111" s="6" t="s">
        <v>185</v>
      </c>
      <c r="C111" s="6" t="s">
        <v>8</v>
      </c>
      <c r="D111" s="6" t="str">
        <f t="shared" si="27"/>
        <v>12</v>
      </c>
      <c r="E111" s="7" t="str">
        <f t="shared" si="28"/>
        <v>7584</v>
      </c>
    </row>
    <row r="112" ht="13.5" spans="1:5">
      <c r="A112" s="5" t="s">
        <v>186</v>
      </c>
      <c r="B112" s="6" t="s">
        <v>187</v>
      </c>
      <c r="C112" s="6" t="s">
        <v>8</v>
      </c>
      <c r="D112" s="6" t="str">
        <f t="shared" si="27"/>
        <v>12</v>
      </c>
      <c r="E112" s="7" t="str">
        <f t="shared" si="28"/>
        <v>7584</v>
      </c>
    </row>
    <row r="113" ht="13.5" spans="1:5">
      <c r="A113" s="5" t="s">
        <v>188</v>
      </c>
      <c r="B113" s="6" t="s">
        <v>189</v>
      </c>
      <c r="C113" s="6" t="s">
        <v>8</v>
      </c>
      <c r="D113" s="6" t="str">
        <f t="shared" si="27"/>
        <v>12</v>
      </c>
      <c r="E113" s="7" t="str">
        <f t="shared" si="28"/>
        <v>7584</v>
      </c>
    </row>
    <row r="114" ht="13.5" spans="1:5">
      <c r="A114" s="5" t="s">
        <v>190</v>
      </c>
      <c r="B114" s="6" t="s">
        <v>191</v>
      </c>
      <c r="C114" s="6" t="s">
        <v>8</v>
      </c>
      <c r="D114" s="6" t="str">
        <f>"4"</f>
        <v>4</v>
      </c>
      <c r="E114" s="7" t="str">
        <f>"2528"</f>
        <v>2528</v>
      </c>
    </row>
    <row r="115" ht="13.5" spans="1:5">
      <c r="A115" s="11" t="s">
        <v>192</v>
      </c>
      <c r="B115" s="12" t="s">
        <v>193</v>
      </c>
      <c r="C115" s="12" t="s">
        <v>8</v>
      </c>
      <c r="D115" s="12" t="str">
        <f>"12"</f>
        <v>12</v>
      </c>
      <c r="E115" s="13" t="str">
        <f>"7584"</f>
        <v>7584</v>
      </c>
    </row>
  </sheetData>
  <mergeCells count="41">
    <mergeCell ref="A1:E1"/>
    <mergeCell ref="A10:A11"/>
    <mergeCell ref="A21:A22"/>
    <mergeCell ref="A23:A24"/>
    <mergeCell ref="A31:A32"/>
    <mergeCell ref="A37:A38"/>
    <mergeCell ref="A41:A42"/>
    <mergeCell ref="A44:A45"/>
    <mergeCell ref="A46:A47"/>
    <mergeCell ref="A48:A49"/>
    <mergeCell ref="A60:A61"/>
    <mergeCell ref="A69:A70"/>
    <mergeCell ref="A71:A72"/>
    <mergeCell ref="A73:A74"/>
    <mergeCell ref="A76:A77"/>
    <mergeCell ref="A83:A84"/>
    <mergeCell ref="A93:A94"/>
    <mergeCell ref="A96:A97"/>
    <mergeCell ref="A99:A100"/>
    <mergeCell ref="A102:A103"/>
    <mergeCell ref="A104:A105"/>
    <mergeCell ref="B10:B11"/>
    <mergeCell ref="B21:B22"/>
    <mergeCell ref="B23:B24"/>
    <mergeCell ref="B31:B32"/>
    <mergeCell ref="B37:B38"/>
    <mergeCell ref="B41:B42"/>
    <mergeCell ref="B44:B45"/>
    <mergeCell ref="B46:B47"/>
    <mergeCell ref="B48:B49"/>
    <mergeCell ref="B60:B61"/>
    <mergeCell ref="B69:B70"/>
    <mergeCell ref="B71:B72"/>
    <mergeCell ref="B73:B74"/>
    <mergeCell ref="B76:B77"/>
    <mergeCell ref="B83:B84"/>
    <mergeCell ref="B93:B94"/>
    <mergeCell ref="B96:B97"/>
    <mergeCell ref="B99:B100"/>
    <mergeCell ref="B102:B103"/>
    <mergeCell ref="B104:B105"/>
  </mergeCells>
  <pageMargins left="0.944444444444444" right="0.7" top="0.75" bottom="1.37777777777778" header="0.3" footer="0.3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 XING YI</cp:lastModifiedBy>
  <dcterms:created xsi:type="dcterms:W3CDTF">2024-11-08T02:48:00Z</dcterms:created>
  <dcterms:modified xsi:type="dcterms:W3CDTF">2024-11-08T07:10:08Z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A4F42338E5A34375939C459F78EEFD84_13</vt:lpwstr>
  </property>
  <property fmtid="{D5CDD505-2E9C-101B-9397-08002B2CF9AE}" pid="3" name="KSOProductBuildVer">
    <vt:lpwstr>2052-12.1.0.18608</vt:lpwstr>
  </property>
</Properties>
</file>